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 5" sheetId="11" r:id="rId1"/>
    <sheet name="прил 4" sheetId="10" r:id="rId2"/>
    <sheet name="прил 3" sheetId="7" r:id="rId3"/>
    <sheet name="прил 2" sheetId="6" r:id="rId4"/>
    <sheet name="прил 1" sheetId="5" r:id="rId5"/>
  </sheets>
  <externalReferences>
    <externalReference r:id="rId6"/>
    <externalReference r:id="rId7"/>
    <externalReference r:id="rId8"/>
  </externalReferences>
  <definedNames>
    <definedName name="_xlnm._FilterDatabase" localSheetId="1" hidden="1">'прил 4'!$A$2:$A$6</definedName>
    <definedName name="_xlnm._FilterDatabase" localSheetId="0" hidden="1">'прил 5'!$A$1:$A$122</definedName>
    <definedName name="_xlnm.Print_Area" localSheetId="1">'прил 4'!$A$1:$F$6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2" i="7" l="1"/>
  <c r="B71" i="7"/>
  <c r="B70" i="7"/>
  <c r="B69" i="7"/>
  <c r="B68" i="7"/>
  <c r="B67" i="7"/>
  <c r="B66" i="7"/>
  <c r="B65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6" i="7"/>
  <c r="B5" i="7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</calcChain>
</file>

<file path=xl/sharedStrings.xml><?xml version="1.0" encoding="utf-8"?>
<sst xmlns="http://schemas.openxmlformats.org/spreadsheetml/2006/main" count="243" uniqueCount="149">
  <si>
    <t>МОЕР</t>
  </si>
  <si>
    <t>Краткое наименование МО</t>
  </si>
  <si>
    <t>СКДпвi</t>
  </si>
  <si>
    <t>Кдк</t>
  </si>
  <si>
    <t>КДот</t>
  </si>
  <si>
    <t>К попр</t>
  </si>
  <si>
    <t xml:space="preserve">ПНАi </t>
  </si>
  <si>
    <t>560264</t>
  </si>
  <si>
    <t>560259</t>
  </si>
  <si>
    <t>560014</t>
  </si>
  <si>
    <t>560267</t>
  </si>
  <si>
    <t>560268</t>
  </si>
  <si>
    <t>560024</t>
  </si>
  <si>
    <t>560325</t>
  </si>
  <si>
    <t>560035</t>
  </si>
  <si>
    <t>560206</t>
  </si>
  <si>
    <t>560041</t>
  </si>
  <si>
    <t>560043</t>
  </si>
  <si>
    <t>560214</t>
  </si>
  <si>
    <t>560275</t>
  </si>
  <si>
    <t>560269</t>
  </si>
  <si>
    <t>560053</t>
  </si>
  <si>
    <t>560055</t>
  </si>
  <si>
    <t>560056</t>
  </si>
  <si>
    <t>560057</t>
  </si>
  <si>
    <t>560270</t>
  </si>
  <si>
    <t>560058</t>
  </si>
  <si>
    <t>560059</t>
  </si>
  <si>
    <t>560061</t>
  </si>
  <si>
    <t>560062</t>
  </si>
  <si>
    <t>560064</t>
  </si>
  <si>
    <t>560065</t>
  </si>
  <si>
    <t>560067</t>
  </si>
  <si>
    <t>560068</t>
  </si>
  <si>
    <t>560069</t>
  </si>
  <si>
    <t>560070</t>
  </si>
  <si>
    <t>560071</t>
  </si>
  <si>
    <t>560072</t>
  </si>
  <si>
    <t>560074</t>
  </si>
  <si>
    <t>560075</t>
  </si>
  <si>
    <t>560077</t>
  </si>
  <si>
    <t>560271</t>
  </si>
  <si>
    <t>560272</t>
  </si>
  <si>
    <t>560080</t>
  </si>
  <si>
    <t>560081</t>
  </si>
  <si>
    <t>560082</t>
  </si>
  <si>
    <t>560083</t>
  </si>
  <si>
    <t>560085</t>
  </si>
  <si>
    <t>560086</t>
  </si>
  <si>
    <t>560087</t>
  </si>
  <si>
    <t>560088</t>
  </si>
  <si>
    <t>560089</t>
  </si>
  <si>
    <t>560098</t>
  </si>
  <si>
    <t>560099</t>
  </si>
  <si>
    <t>560283</t>
  </si>
  <si>
    <t>СКДгин i</t>
  </si>
  <si>
    <t>КУмо</t>
  </si>
  <si>
    <t>560265</t>
  </si>
  <si>
    <t>560033</t>
  </si>
  <si>
    <t>560127</t>
  </si>
  <si>
    <t>560266</t>
  </si>
  <si>
    <t>560037</t>
  </si>
  <si>
    <t>560042</t>
  </si>
  <si>
    <t>560048</t>
  </si>
  <si>
    <t>560103</t>
  </si>
  <si>
    <t>560104</t>
  </si>
  <si>
    <t>560107</t>
  </si>
  <si>
    <t>560126</t>
  </si>
  <si>
    <t>560128</t>
  </si>
  <si>
    <t>560129</t>
  </si>
  <si>
    <t>560134</t>
  </si>
  <si>
    <t>560135</t>
  </si>
  <si>
    <t>560137</t>
  </si>
  <si>
    <t>560139</t>
  </si>
  <si>
    <t>560143</t>
  </si>
  <si>
    <t>560145</t>
  </si>
  <si>
    <t>560148</t>
  </si>
  <si>
    <t>560149</t>
  </si>
  <si>
    <t>560152</t>
  </si>
  <si>
    <t>560155</t>
  </si>
  <si>
    <t>560156</t>
  </si>
  <si>
    <t>560157</t>
  </si>
  <si>
    <t>560163</t>
  </si>
  <si>
    <t>560172</t>
  </si>
  <si>
    <t>560175</t>
  </si>
  <si>
    <t>560186</t>
  </si>
  <si>
    <t>560210</t>
  </si>
  <si>
    <t>560228</t>
  </si>
  <si>
    <t>560237</t>
  </si>
  <si>
    <t>560245</t>
  </si>
  <si>
    <t>К дк</t>
  </si>
  <si>
    <t>МО</t>
  </si>
  <si>
    <t>ГАУЗ «ВМССМП»</t>
  </si>
  <si>
    <t xml:space="preserve">Приложение 2.2
к Тарифному соглашению в системе ОМС 
Оренбургской области на 2023 год 
от " 29 " декабря 2022 г. </t>
  </si>
  <si>
    <t>Коэффициенты дифференциации подушевого норматива и подушевые  нормативы финансового обеспечения амбулаторной помощи (ФПНАi ) для МО-балансодержателей на 2023 год</t>
  </si>
  <si>
    <t>Приложение 6.2
к Тарифному соглашению 
в системе ОМС Оренбургской области на 2023 год 
от "29 " декабря  2022г.</t>
  </si>
  <si>
    <t>Код МОЕР</t>
  </si>
  <si>
    <t>факт ПНсмп i с уч К попр</t>
  </si>
  <si>
    <t>560109</t>
  </si>
  <si>
    <t>ГБУЗ «ООКССМП»</t>
  </si>
  <si>
    <t xml:space="preserve">Приложение 2.4
к Тарифному соглашению в системе ОМС 
Оренбургской области на 2023 год 
от " 29 " декабря 2022 г. </t>
  </si>
  <si>
    <t xml:space="preserve">Коэффициенты дифференциации подушевого норматива и подушевые  нормативы финансового обеспечения гинекологической помощи (ПНгин i ) на 2023 год </t>
  </si>
  <si>
    <t xml:space="preserve">ПНгин i </t>
  </si>
  <si>
    <t>Коэффициенты уровня и уровни медицинских организаций или их структурных подразделений,  применяемые при оплате стационарной медицинской помощи 
по тарифам на основе клинико-статистических групп болезней (КСГ) на 2023 год</t>
  </si>
  <si>
    <r>
      <t xml:space="preserve">Медицинские организации </t>
    </r>
    <r>
      <rPr>
        <sz val="12"/>
        <rFont val="Calibri"/>
        <family val="2"/>
        <charset val="204"/>
      </rPr>
      <t>↓</t>
    </r>
    <r>
      <rPr>
        <sz val="12"/>
        <rFont val="Times New Roman"/>
        <family val="1"/>
        <charset val="204"/>
      </rPr>
      <t xml:space="preserve">
значения коэффициентов уровня * </t>
    </r>
    <r>
      <rPr>
        <sz val="12"/>
        <rFont val="Calibri"/>
        <family val="2"/>
        <charset val="204"/>
      </rPr>
      <t>→</t>
    </r>
  </si>
  <si>
    <t>Уровень 1 подуровень 1</t>
  </si>
  <si>
    <t>Уровень 1 подуровень 2</t>
  </si>
  <si>
    <t>Уровень 2 подуровень 1</t>
  </si>
  <si>
    <t>Уровень 2 подуровень 2</t>
  </si>
  <si>
    <t>Уровень 3 подуровень 1</t>
  </si>
  <si>
    <t>Уровень 3 подуровень 2</t>
  </si>
  <si>
    <t>560001</t>
  </si>
  <si>
    <t>ГАУЗ "Оренбургская областная клиническая
больница им. В.И. Войнова"</t>
  </si>
  <si>
    <t>Медицинской реабилитации</t>
  </si>
  <si>
    <t>Кардиологическое</t>
  </si>
  <si>
    <t xml:space="preserve">Кардиохирургическое </t>
  </si>
  <si>
    <t>Неврологическое</t>
  </si>
  <si>
    <t>Рентгенхирургическое</t>
  </si>
  <si>
    <t>Кардиоаритмологическое</t>
  </si>
  <si>
    <t>РСЦ - кардиологическое для больных с ОКС;</t>
  </si>
  <si>
    <t>Нефрологическое</t>
  </si>
  <si>
    <t>Сосудистой хирургии</t>
  </si>
  <si>
    <t>Пульмонологическое</t>
  </si>
  <si>
    <t xml:space="preserve">Офтальмологическое </t>
  </si>
  <si>
    <t>РСЦ - неврологическое для больных с ОНМК</t>
  </si>
  <si>
    <t xml:space="preserve">Оториноларингологическое </t>
  </si>
  <si>
    <t xml:space="preserve">Хирургическое </t>
  </si>
  <si>
    <t xml:space="preserve">Урологическое </t>
  </si>
  <si>
    <t xml:space="preserve">Травматолого-ортопедическое </t>
  </si>
  <si>
    <t xml:space="preserve">Нейрохирургическое </t>
  </si>
  <si>
    <t xml:space="preserve">Ревматологическое </t>
  </si>
  <si>
    <t xml:space="preserve">Гастроэнтерологическое </t>
  </si>
  <si>
    <t xml:space="preserve">Гематологическое </t>
  </si>
  <si>
    <t xml:space="preserve">Эндокринологическое </t>
  </si>
  <si>
    <t>Инфекционное  (COVID-19)</t>
  </si>
  <si>
    <t>560023</t>
  </si>
  <si>
    <t xml:space="preserve">ГАУЗ "Оренбургская областная клиническая инфекционная больница" </t>
  </si>
  <si>
    <t xml:space="preserve">Инфекционное </t>
  </si>
  <si>
    <t>Уровень 2 подуровень 3</t>
  </si>
  <si>
    <t xml:space="preserve">Приложение 2.6
к Тарифному соглашению в системе ОМС 
Оренбургской области на 2023 год 
от " 29 " декабря 2022 г. </t>
  </si>
  <si>
    <t xml:space="preserve">Коэффициенты дифференциации подушевого норматива и подушевые  нормативы финансового обеспечения стоматологической помощи (ПНстом i ) на 2023 год </t>
  </si>
  <si>
    <t>СКДстом i</t>
  </si>
  <si>
    <t xml:space="preserve">ПНстом i </t>
  </si>
  <si>
    <t xml:space="preserve">Коэффициенты дифференциации подушевого норматива 
и подушевые  нормативы финансового обеспечения скорой медицинской помощи (ПНсмп i ) на 2023 год </t>
  </si>
  <si>
    <t xml:space="preserve">Приложение 1
к соглашению о внесении изменений 
в Тарифноме соглашение в системе ОМС 
Оренбургской области на 2023 год 
от " 12 " декабря 2023 г. </t>
  </si>
  <si>
    <t xml:space="preserve">Приложение 2
к соглашению о внесении изменений 
в Тарифноме соглашение в системе ОМС 
Оренбургской области на 2023 год 
от " 12 " декабря 2023 г. </t>
  </si>
  <si>
    <t xml:space="preserve">Приложение 3
к соглашению о внесении изменений 
в Тарифноме соглашение в системе ОМС 
Оренбургской области на 2023 год 
от " 12 " декабря 2023 г. </t>
  </si>
  <si>
    <t xml:space="preserve">Приложение 4
к соглашению о внесении изменений 
в Тарифноме соглашение в системе ОМС 
Оренбургской области на 2023 год 
от " 12 " декабря 2023 г. </t>
  </si>
  <si>
    <t xml:space="preserve">Приложение 5
к соглашению о внесении изменений 
в Тарифноме соглашение в системе ОМС 
Оренбургской области на 2023 год 
от " 12 " декабря 2023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</si>
</sst>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0"/>
    <numFmt numFmtId="165" formatCode="#,##0.00000"/>
    <numFmt numFmtId="166" formatCode="0.00000"/>
    <numFmt numFmtId="167" formatCode="0.0000"/>
    <numFmt numFmtId="168" formatCode="_-* #,##0.00_-;\-* #,##0.00_-;_-* &quot;-&quot;??_-;_-@_-"/>
    <numFmt numFmtId="169" formatCode="0.00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0"/>
      <name val="Arial"/>
      <family val="2"/>
      <charset val="204"/>
    </font>
    <font>
      <sz val="10"/>
      <color indexed="59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</font>
    <font>
      <u/>
      <sz val="11"/>
      <color theme="10"/>
      <name val="Calibri"/>
      <family val="2"/>
      <scheme val="minor"/>
    </font>
    <font>
      <sz val="8"/>
      <name val="Arial"/>
      <family val="2"/>
      <charset val="1"/>
    </font>
    <font>
      <sz val="1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7">
    <xf numFmtId="0" fontId="0" fillId="0" borderId="0"/>
    <xf numFmtId="0" fontId="3" fillId="0" borderId="0"/>
    <xf numFmtId="0" fontId="3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2" fillId="0" borderId="0"/>
    <xf numFmtId="0" fontId="6" fillId="0" borderId="0"/>
    <xf numFmtId="168" fontId="2" fillId="0" borderId="0" applyFont="0" applyFill="0" applyBorder="0" applyAlignment="0" applyProtection="0"/>
    <xf numFmtId="0" fontId="6" fillId="0" borderId="0"/>
    <xf numFmtId="0" fontId="1" fillId="0" borderId="0"/>
    <xf numFmtId="0" fontId="3" fillId="0" borderId="0"/>
    <xf numFmtId="0" fontId="3" fillId="0" borderId="0"/>
    <xf numFmtId="0" fontId="21" fillId="0" borderId="0" applyNumberFormat="0" applyFill="0" applyBorder="0" applyAlignment="0" applyProtection="0"/>
    <xf numFmtId="0" fontId="22" fillId="0" borderId="0"/>
    <xf numFmtId="0" fontId="24" fillId="0" borderId="0"/>
  </cellStyleXfs>
  <cellXfs count="90">
    <xf numFmtId="0" fontId="0" fillId="0" borderId="0" xfId="0"/>
    <xf numFmtId="0" fontId="3" fillId="0" borderId="0" xfId="1" applyFont="1" applyFill="1" applyAlignment="1">
      <alignment vertical="center" wrapText="1"/>
    </xf>
    <xf numFmtId="0" fontId="3" fillId="0" borderId="0" xfId="1" applyFont="1" applyFill="1"/>
    <xf numFmtId="0" fontId="3" fillId="0" borderId="5" xfId="3" applyFont="1" applyFill="1" applyBorder="1" applyAlignment="1">
      <alignment horizontal="left"/>
    </xf>
    <xf numFmtId="0" fontId="3" fillId="0" borderId="2" xfId="1" applyNumberFormat="1" applyFont="1" applyFill="1" applyBorder="1" applyAlignment="1">
      <alignment horizontal="left" wrapText="1"/>
    </xf>
    <xf numFmtId="164" fontId="3" fillId="0" borderId="2" xfId="1" applyNumberFormat="1" applyFont="1" applyFill="1" applyBorder="1" applyAlignment="1">
      <alignment horizontal="right" wrapText="1"/>
    </xf>
    <xf numFmtId="164" fontId="3" fillId="0" borderId="2" xfId="1" applyNumberFormat="1" applyFont="1" applyFill="1" applyBorder="1"/>
    <xf numFmtId="164" fontId="3" fillId="0" borderId="3" xfId="1" applyNumberFormat="1" applyFont="1" applyFill="1" applyBorder="1"/>
    <xf numFmtId="164" fontId="3" fillId="0" borderId="4" xfId="1" applyNumberFormat="1" applyFont="1" applyFill="1" applyBorder="1"/>
    <xf numFmtId="4" fontId="3" fillId="0" borderId="2" xfId="1" applyNumberFormat="1" applyFont="1" applyFill="1" applyBorder="1"/>
    <xf numFmtId="165" fontId="3" fillId="0" borderId="2" xfId="1" applyNumberFormat="1" applyFont="1" applyFill="1" applyBorder="1"/>
    <xf numFmtId="0" fontId="3" fillId="0" borderId="0" xfId="3" applyFont="1" applyFill="1" applyBorder="1" applyAlignment="1">
      <alignment horizontal="left"/>
    </xf>
    <xf numFmtId="3" fontId="3" fillId="0" borderId="0" xfId="1" applyNumberFormat="1" applyFont="1" applyFill="1"/>
    <xf numFmtId="0" fontId="4" fillId="0" borderId="0" xfId="1" applyFont="1" applyFill="1"/>
    <xf numFmtId="0" fontId="3" fillId="0" borderId="0" xfId="1" applyFont="1" applyFill="1" applyAlignment="1">
      <alignment vertical="center"/>
    </xf>
    <xf numFmtId="164" fontId="3" fillId="0" borderId="0" xfId="1" applyNumberFormat="1" applyFont="1" applyFill="1"/>
    <xf numFmtId="0" fontId="3" fillId="0" borderId="2" xfId="8" applyNumberFormat="1" applyFont="1" applyFill="1" applyBorder="1"/>
    <xf numFmtId="167" fontId="3" fillId="0" borderId="2" xfId="8" applyNumberFormat="1" applyFont="1" applyFill="1" applyBorder="1"/>
    <xf numFmtId="0" fontId="3" fillId="0" borderId="7" xfId="8" applyNumberFormat="1" applyFont="1" applyFill="1" applyBorder="1"/>
    <xf numFmtId="167" fontId="3" fillId="0" borderId="7" xfId="8" applyNumberFormat="1" applyFont="1" applyFill="1" applyBorder="1"/>
    <xf numFmtId="0" fontId="5" fillId="0" borderId="0" xfId="3" applyFont="1" applyFill="1"/>
    <xf numFmtId="167" fontId="3" fillId="0" borderId="2" xfId="3" applyNumberFormat="1" applyFont="1" applyFill="1" applyBorder="1"/>
    <xf numFmtId="0" fontId="4" fillId="0" borderId="0" xfId="3" applyFont="1" applyFill="1"/>
    <xf numFmtId="167" fontId="3" fillId="0" borderId="0" xfId="1" applyNumberFormat="1" applyFont="1" applyFill="1"/>
    <xf numFmtId="0" fontId="6" fillId="0" borderId="2" xfId="4" applyNumberFormat="1" applyFont="1" applyFill="1" applyBorder="1"/>
    <xf numFmtId="0" fontId="8" fillId="0" borderId="5" xfId="7" applyFont="1" applyFill="1" applyBorder="1" applyAlignment="1">
      <alignment horizontal="left"/>
    </xf>
    <xf numFmtId="0" fontId="8" fillId="0" borderId="6" xfId="7" applyFont="1" applyFill="1" applyBorder="1" applyAlignment="1">
      <alignment horizontal="left"/>
    </xf>
    <xf numFmtId="0" fontId="5" fillId="0" borderId="0" xfId="6" applyFont="1" applyFill="1"/>
    <xf numFmtId="167" fontId="3" fillId="0" borderId="2" xfId="6" applyNumberFormat="1" applyFont="1" applyFill="1" applyBorder="1"/>
    <xf numFmtId="169" fontId="3" fillId="0" borderId="2" xfId="6" applyNumberFormat="1" applyFont="1" applyFill="1" applyBorder="1"/>
    <xf numFmtId="2" fontId="3" fillId="0" borderId="2" xfId="6" applyNumberFormat="1" applyFont="1" applyFill="1" applyBorder="1"/>
    <xf numFmtId="0" fontId="4" fillId="0" borderId="0" xfId="6" applyFont="1" applyFill="1"/>
    <xf numFmtId="167" fontId="3" fillId="0" borderId="7" xfId="6" applyNumberFormat="1" applyFont="1" applyFill="1" applyBorder="1"/>
    <xf numFmtId="2" fontId="3" fillId="0" borderId="7" xfId="6" applyNumberFormat="1" applyFont="1" applyFill="1" applyBorder="1"/>
    <xf numFmtId="0" fontId="11" fillId="0" borderId="2" xfId="12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2" fillId="0" borderId="0" xfId="1" applyFont="1" applyFill="1"/>
    <xf numFmtId="0" fontId="13" fillId="0" borderId="2" xfId="2" applyNumberFormat="1" applyFont="1" applyFill="1" applyBorder="1" applyAlignment="1">
      <alignment horizontal="center" vertical="center" wrapText="1"/>
    </xf>
    <xf numFmtId="167" fontId="14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15" fillId="0" borderId="2" xfId="2" applyNumberFormat="1" applyFont="1" applyFill="1" applyBorder="1" applyAlignment="1">
      <alignment horizontal="center" vertical="center"/>
    </xf>
    <xf numFmtId="0" fontId="15" fillId="0" borderId="2" xfId="2" applyNumberFormat="1" applyFont="1" applyFill="1" applyBorder="1" applyAlignment="1">
      <alignment vertical="center"/>
    </xf>
    <xf numFmtId="167" fontId="15" fillId="0" borderId="2" xfId="2" applyNumberFormat="1" applyFont="1" applyFill="1" applyBorder="1" applyAlignment="1">
      <alignment vertical="center"/>
    </xf>
    <xf numFmtId="166" fontId="15" fillId="0" borderId="2" xfId="2" applyNumberFormat="1" applyFont="1" applyFill="1" applyBorder="1" applyAlignment="1">
      <alignment vertical="center"/>
    </xf>
    <xf numFmtId="2" fontId="3" fillId="0" borderId="2" xfId="1" applyNumberFormat="1" applyFont="1" applyFill="1" applyBorder="1"/>
    <xf numFmtId="0" fontId="3" fillId="0" borderId="0" xfId="1" applyFont="1" applyFill="1" applyAlignment="1">
      <alignment wrapText="1"/>
    </xf>
    <xf numFmtId="164" fontId="16" fillId="0" borderId="2" xfId="1" applyNumberFormat="1" applyFont="1" applyFill="1" applyBorder="1" applyAlignment="1">
      <alignment horizontal="center" vertical="center" wrapText="1"/>
    </xf>
    <xf numFmtId="0" fontId="17" fillId="0" borderId="0" xfId="13" applyFont="1" applyFill="1" applyAlignment="1">
      <alignment horizontal="center" vertical="center"/>
    </xf>
    <xf numFmtId="0" fontId="18" fillId="0" borderId="0" xfId="13" applyFont="1" applyFill="1" applyAlignment="1">
      <alignment horizontal="center" vertical="center" wrapText="1"/>
    </xf>
    <xf numFmtId="0" fontId="18" fillId="0" borderId="0" xfId="13" applyFont="1" applyFill="1" applyAlignment="1">
      <alignment horizontal="left" vertical="center" wrapText="1"/>
    </xf>
    <xf numFmtId="0" fontId="17" fillId="0" borderId="0" xfId="13" applyFont="1" applyFill="1" applyAlignment="1">
      <alignment horizontal="center" wrapText="1"/>
    </xf>
    <xf numFmtId="0" fontId="17" fillId="0" borderId="0" xfId="13" applyFont="1" applyFill="1"/>
    <xf numFmtId="0" fontId="0" fillId="0" borderId="2" xfId="14" applyNumberFormat="1" applyFont="1" applyFill="1" applyBorder="1" applyAlignment="1">
      <alignment horizontal="center" vertical="center" wrapText="1"/>
    </xf>
    <xf numFmtId="0" fontId="17" fillId="0" borderId="0" xfId="13" applyFont="1" applyFill="1" applyAlignment="1">
      <alignment horizontal="center" vertical="center" wrapText="1"/>
    </xf>
    <xf numFmtId="0" fontId="7" fillId="0" borderId="2" xfId="14" applyNumberFormat="1" applyFont="1" applyFill="1" applyBorder="1" applyAlignment="1">
      <alignment horizontal="center" vertical="center" wrapText="1"/>
    </xf>
    <xf numFmtId="2" fontId="7" fillId="0" borderId="2" xfId="14" applyNumberFormat="1" applyFont="1" applyFill="1" applyBorder="1" applyAlignment="1">
      <alignment horizontal="center" vertical="center" wrapText="1"/>
    </xf>
    <xf numFmtId="0" fontId="18" fillId="0" borderId="2" xfId="15" applyNumberFormat="1" applyFont="1" applyFill="1" applyBorder="1" applyAlignment="1">
      <alignment horizontal="left" vertical="center" wrapText="1"/>
    </xf>
    <xf numFmtId="0" fontId="23" fillId="0" borderId="2" xfId="12" applyFont="1" applyFill="1" applyBorder="1" applyAlignment="1">
      <alignment horizontal="center" vertical="center" wrapText="1"/>
    </xf>
    <xf numFmtId="0" fontId="23" fillId="0" borderId="2" xfId="13" applyFont="1" applyFill="1" applyBorder="1" applyAlignment="1">
      <alignment horizontal="center" wrapText="1"/>
    </xf>
    <xf numFmtId="0" fontId="17" fillId="0" borderId="0" xfId="13" applyFont="1" applyFill="1" applyAlignment="1">
      <alignment wrapText="1"/>
    </xf>
    <xf numFmtId="0" fontId="23" fillId="0" borderId="2" xfId="13" applyFont="1" applyFill="1" applyBorder="1" applyAlignment="1">
      <alignment horizontal="center" vertical="top" wrapText="1"/>
    </xf>
    <xf numFmtId="0" fontId="17" fillId="0" borderId="2" xfId="13" applyFont="1" applyFill="1" applyBorder="1" applyAlignment="1">
      <alignment horizontal="center" wrapText="1"/>
    </xf>
    <xf numFmtId="0" fontId="17" fillId="0" borderId="2" xfId="13" applyFont="1" applyFill="1" applyBorder="1" applyAlignment="1">
      <alignment horizontal="center" vertical="center"/>
    </xf>
    <xf numFmtId="0" fontId="18" fillId="0" borderId="0" xfId="13" applyFont="1" applyFill="1" applyAlignment="1">
      <alignment horizontal="left" vertical="center"/>
    </xf>
    <xf numFmtId="0" fontId="23" fillId="0" borderId="0" xfId="13" applyFont="1" applyFill="1" applyAlignment="1">
      <alignment horizontal="center" wrapText="1"/>
    </xf>
    <xf numFmtId="0" fontId="23" fillId="0" borderId="0" xfId="12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left"/>
    </xf>
    <xf numFmtId="0" fontId="5" fillId="0" borderId="10" xfId="3" applyFont="1" applyFill="1" applyBorder="1" applyAlignment="1">
      <alignment horizontal="left"/>
    </xf>
    <xf numFmtId="165" fontId="3" fillId="0" borderId="2" xfId="3" applyNumberFormat="1" applyFont="1" applyFill="1" applyBorder="1"/>
    <xf numFmtId="2" fontId="3" fillId="0" borderId="2" xfId="3" applyNumberFormat="1" applyFont="1" applyFill="1" applyBorder="1"/>
    <xf numFmtId="0" fontId="14" fillId="0" borderId="0" xfId="11" applyFont="1" applyAlignment="1">
      <alignment horizontal="right" wrapText="1"/>
    </xf>
    <xf numFmtId="0" fontId="19" fillId="0" borderId="0" xfId="13" applyFont="1" applyFill="1" applyAlignment="1">
      <alignment horizontal="center" vertical="center" wrapText="1"/>
    </xf>
    <xf numFmtId="0" fontId="17" fillId="0" borderId="7" xfId="13" applyFont="1" applyFill="1" applyBorder="1" applyAlignment="1">
      <alignment horizontal="center" vertical="center" wrapText="1"/>
    </xf>
    <xf numFmtId="0" fontId="17" fillId="0" borderId="8" xfId="13" applyFont="1" applyFill="1" applyBorder="1" applyAlignment="1">
      <alignment horizontal="center" vertical="center" wrapText="1"/>
    </xf>
    <xf numFmtId="0" fontId="18" fillId="0" borderId="7" xfId="12" applyFont="1" applyFill="1" applyBorder="1" applyAlignment="1">
      <alignment horizontal="center" vertical="center" wrapText="1"/>
    </xf>
    <xf numFmtId="0" fontId="18" fillId="0" borderId="8" xfId="12" applyFont="1" applyFill="1" applyBorder="1" applyAlignment="1">
      <alignment horizontal="center" vertical="center" wrapText="1"/>
    </xf>
    <xf numFmtId="0" fontId="17" fillId="0" borderId="7" xfId="13" applyFont="1" applyFill="1" applyBorder="1" applyAlignment="1">
      <alignment horizontal="center" vertical="center"/>
    </xf>
    <xf numFmtId="0" fontId="17" fillId="0" borderId="9" xfId="13" applyFont="1" applyFill="1" applyBorder="1" applyAlignment="1">
      <alignment horizontal="center" vertical="center"/>
    </xf>
    <xf numFmtId="0" fontId="17" fillId="0" borderId="8" xfId="13" applyFont="1" applyFill="1" applyBorder="1" applyAlignment="1">
      <alignment horizontal="center" vertical="center"/>
    </xf>
    <xf numFmtId="0" fontId="18" fillId="0" borderId="7" xfId="15" applyNumberFormat="1" applyFont="1" applyFill="1" applyBorder="1" applyAlignment="1">
      <alignment horizontal="center" vertical="center" wrapText="1"/>
    </xf>
    <xf numFmtId="0" fontId="18" fillId="0" borderId="9" xfId="15" applyNumberFormat="1" applyFont="1" applyFill="1" applyBorder="1" applyAlignment="1">
      <alignment horizontal="center" vertical="center" wrapText="1"/>
    </xf>
    <xf numFmtId="0" fontId="18" fillId="0" borderId="8" xfId="15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7" fillId="0" borderId="0" xfId="11" applyFont="1" applyFill="1" applyAlignment="1">
      <alignment horizontal="right" wrapText="1"/>
    </xf>
    <xf numFmtId="0" fontId="10" fillId="0" borderId="1" xfId="1" applyFont="1" applyFill="1" applyBorder="1" applyAlignment="1">
      <alignment horizontal="center" vertical="center" wrapText="1"/>
    </xf>
    <xf numFmtId="0" fontId="9" fillId="0" borderId="0" xfId="11" applyFont="1" applyAlignment="1">
      <alignment horizontal="right" wrapText="1"/>
    </xf>
    <xf numFmtId="0" fontId="10" fillId="0" borderId="0" xfId="1" applyFont="1" applyFill="1" applyBorder="1" applyAlignment="1">
      <alignment horizontal="center" vertical="center" wrapText="1"/>
    </xf>
  </cellXfs>
  <cellStyles count="17">
    <cellStyle name="Гиперссылка" xfId="14" builtinId="8"/>
    <cellStyle name="Обычный" xfId="0" builtinId="0"/>
    <cellStyle name="Обычный 13" xfId="16"/>
    <cellStyle name="Обычный 2" xfId="3"/>
    <cellStyle name="Обычный 2 2 2" xfId="1"/>
    <cellStyle name="Обычный 2 3" xfId="13"/>
    <cellStyle name="Обычный 2 5" xfId="11"/>
    <cellStyle name="Обычный 3" xfId="6"/>
    <cellStyle name="Обычный 4" xfId="7"/>
    <cellStyle name="Обычный 5" xfId="10"/>
    <cellStyle name="Обычный_TDSheet" xfId="8"/>
    <cellStyle name="Обычный_Лист1" xfId="4"/>
    <cellStyle name="Обычный_Лист1 2" xfId="2"/>
    <cellStyle name="Обычный_Лист1 2 2" xfId="12"/>
    <cellStyle name="Обычный_пр1" xfId="15"/>
    <cellStyle name="Финансовый 2" xfId="5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056;&#1091;&#1073;&#1094;&#1086;&#1074;&#1072;%20&#1084;&#1083;\2023%20&#1075;&#1086;&#1076;\&#1087;&#1086;&#1076;&#1091;&#1096;&#1077;&#1074;&#1080;&#1082;&#1080;\&#1040;&#1055;&#1055;%20&#1057;&#1058;&#1054;&#1052;\09%20%20&#1055;&#1053;%20&#1087;&#1086;%20&#1055;&#1042;&#1043;%202023%20&#1057;&#1058;&#1054;&#1052;%20&#1095;&#1080;&#1089;&#1083;%20&#1085;&#1072;%200109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056;&#1091;&#1073;&#1094;&#1086;&#1074;&#1072;%20&#1084;&#1083;\2023%20&#1075;&#1086;&#1076;\&#1087;&#1086;&#1076;&#1091;&#1096;&#1077;&#1074;&#1080;&#1082;&#1080;\&#1040;&#1055;&#1055;%20&#1043;&#1048;&#1053;\09%20&#1055;&#1053;%20&#1087;&#1086;%20&#1055;&#1042;&#1043;%202023%20&#1043;&#1048;&#1053;%20&#1095;&#1080;&#1089;&#1083;%20&#1085;&#1072;%200109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056;&#1091;&#1073;&#1094;&#1086;&#1074;&#1072;%20&#1084;&#1083;\2023%20&#1075;&#1086;&#1076;\&#1087;&#1086;&#1076;&#1091;&#1096;&#1077;&#1074;&#1080;&#1082;&#1080;\&#1040;&#1055;&#1055;%20&#1058;&#1045;&#1056;\09%20&#1055;&#1053;%20&#1087;&#1086;%20&#1055;&#1042;&#1043;%202023%20&#1058;&#1045;&#1056;%20&#1095;&#1080;&#1089;&#1083;%20&#1085;&#1072;%200109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 Орск сумм"/>
      <sheetName val="Отчет 01.12.22"/>
      <sheetName val="Отчет 01.09.23"/>
      <sheetName val="Расчет ср ПВГ"/>
      <sheetName val="Коэф потр"/>
      <sheetName val="Итог ср ПВГ"/>
      <sheetName val="Сумма по М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A3" t="str">
            <v>МО</v>
          </cell>
          <cell r="B3" t="str">
            <v>КраткоеИмя</v>
          </cell>
          <cell r="C3" t="str">
            <v>КОЛПН</v>
          </cell>
          <cell r="D3" t="str">
            <v>коэф ПВГ</v>
          </cell>
        </row>
        <row r="4">
          <cell r="A4" t="str">
            <v>560152</v>
          </cell>
          <cell r="B4" t="str">
            <v>ООО «Дент Арт»</v>
          </cell>
          <cell r="C4">
            <v>224</v>
          </cell>
          <cell r="D4">
            <v>0.93600000000000005</v>
          </cell>
        </row>
        <row r="5">
          <cell r="A5" t="str">
            <v>560266</v>
          </cell>
          <cell r="B5" t="str">
            <v>ГАУЗ «ООКСП»</v>
          </cell>
          <cell r="C5">
            <v>488179</v>
          </cell>
          <cell r="D5">
            <v>1.0539000000000001</v>
          </cell>
        </row>
        <row r="6">
          <cell r="A6" t="str">
            <v>560014</v>
          </cell>
          <cell r="B6" t="str">
            <v>ФГБОУ ВО ОрГМУ Минздрава России</v>
          </cell>
          <cell r="C6">
            <v>4527</v>
          </cell>
          <cell r="D6">
            <v>0.90200000000000002</v>
          </cell>
        </row>
        <row r="7">
          <cell r="A7">
            <v>560325</v>
          </cell>
          <cell r="B7" t="str">
            <v>ГАУЗ «ГБ» г. Орска</v>
          </cell>
          <cell r="C7">
            <v>57072</v>
          </cell>
          <cell r="D7">
            <v>1.0749</v>
          </cell>
        </row>
        <row r="8">
          <cell r="A8" t="str">
            <v>560037</v>
          </cell>
          <cell r="B8" t="str">
            <v>ГАУЗ «СП» г. Орска</v>
          </cell>
          <cell r="C8">
            <v>111818</v>
          </cell>
          <cell r="D8">
            <v>1.0522</v>
          </cell>
        </row>
        <row r="9">
          <cell r="A9" t="str">
            <v>560206</v>
          </cell>
          <cell r="B9" t="str">
            <v>ГАУЗ «БСМП» г.Новотроицка</v>
          </cell>
          <cell r="C9">
            <v>4318</v>
          </cell>
          <cell r="D9">
            <v>1.0568</v>
          </cell>
        </row>
        <row r="10">
          <cell r="A10" t="str">
            <v>560042</v>
          </cell>
          <cell r="B10" t="str">
            <v>ГАУЗ «СП» г.Новотроицка</v>
          </cell>
          <cell r="C10">
            <v>76318</v>
          </cell>
          <cell r="D10">
            <v>1.0479000000000001</v>
          </cell>
        </row>
        <row r="11">
          <cell r="A11" t="str">
            <v>560043</v>
          </cell>
          <cell r="B11" t="str">
            <v>ГБУЗ «ГБ» г.Медногорска</v>
          </cell>
          <cell r="C11">
            <v>21997</v>
          </cell>
          <cell r="D11">
            <v>1.0702</v>
          </cell>
        </row>
        <row r="12">
          <cell r="A12" t="str">
            <v>560214</v>
          </cell>
          <cell r="B12" t="str">
            <v>ГАУЗ «ББСМП им. академика Н.А. Семашко»</v>
          </cell>
          <cell r="C12">
            <v>95570</v>
          </cell>
          <cell r="D12">
            <v>1.0491999999999999</v>
          </cell>
        </row>
        <row r="13">
          <cell r="A13" t="str">
            <v>560048</v>
          </cell>
          <cell r="B13" t="str">
            <v>ГАУЗ «СП» г.Бугуруслана</v>
          </cell>
          <cell r="C13">
            <v>59223</v>
          </cell>
          <cell r="D13">
            <v>1.0454000000000001</v>
          </cell>
        </row>
        <row r="14">
          <cell r="A14" t="str">
            <v>560269</v>
          </cell>
          <cell r="B14" t="str">
            <v>ГБУЗ «Абдулинская МБ»</v>
          </cell>
          <cell r="C14">
            <v>36592</v>
          </cell>
          <cell r="D14">
            <v>1.0797000000000001</v>
          </cell>
        </row>
        <row r="15">
          <cell r="A15" t="str">
            <v>560053</v>
          </cell>
          <cell r="B15" t="str">
            <v>ГБУЗ «Адамовская РБ»</v>
          </cell>
          <cell r="C15">
            <v>15274</v>
          </cell>
          <cell r="D15">
            <v>1.0475000000000001</v>
          </cell>
        </row>
        <row r="16">
          <cell r="A16" t="str">
            <v>560055</v>
          </cell>
          <cell r="B16" t="str">
            <v>ГБУЗ «Александровская РБ»</v>
          </cell>
          <cell r="C16">
            <v>11242</v>
          </cell>
          <cell r="D16">
            <v>1.0477000000000001</v>
          </cell>
        </row>
        <row r="17">
          <cell r="A17" t="str">
            <v>560056</v>
          </cell>
          <cell r="B17" t="str">
            <v>ГБУЗ «Асекеевская РБ»</v>
          </cell>
          <cell r="C17">
            <v>13432</v>
          </cell>
          <cell r="D17">
            <v>1.0740000000000001</v>
          </cell>
        </row>
        <row r="18">
          <cell r="A18" t="str">
            <v>560057</v>
          </cell>
          <cell r="B18" t="str">
            <v>ГБУЗ «Беляевская РБ»</v>
          </cell>
          <cell r="C18">
            <v>12193</v>
          </cell>
          <cell r="D18">
            <v>1.0559000000000001</v>
          </cell>
        </row>
        <row r="19">
          <cell r="A19" t="str">
            <v>560270</v>
          </cell>
          <cell r="B19" t="str">
            <v>ГБУЗ «Восточная территориальная МБ»</v>
          </cell>
          <cell r="C19">
            <v>44546</v>
          </cell>
          <cell r="D19">
            <v>1.0256000000000001</v>
          </cell>
        </row>
        <row r="20">
          <cell r="A20" t="str">
            <v>560058</v>
          </cell>
          <cell r="B20" t="str">
            <v>ГБУЗ «ГБ» г. Гая</v>
          </cell>
          <cell r="C20">
            <v>39487</v>
          </cell>
          <cell r="D20">
            <v>1.0427999999999999</v>
          </cell>
        </row>
        <row r="21">
          <cell r="A21" t="str">
            <v>560059</v>
          </cell>
          <cell r="B21" t="str">
            <v>ГБУЗ «Грачевская РБ»</v>
          </cell>
          <cell r="C21">
            <v>11545</v>
          </cell>
          <cell r="D21">
            <v>1.0508999999999999</v>
          </cell>
        </row>
        <row r="22">
          <cell r="A22" t="str">
            <v>560061</v>
          </cell>
          <cell r="B22" t="str">
            <v>ГБУЗ «Илекская РБ»</v>
          </cell>
          <cell r="C22">
            <v>20487</v>
          </cell>
          <cell r="D22">
            <v>1.0474000000000001</v>
          </cell>
        </row>
        <row r="23">
          <cell r="A23" t="str">
            <v>560062</v>
          </cell>
          <cell r="B23" t="str">
            <v>ГАУЗ «Кваркенская РБ»</v>
          </cell>
          <cell r="C23">
            <v>13874</v>
          </cell>
          <cell r="D23">
            <v>1.0419</v>
          </cell>
        </row>
        <row r="24">
          <cell r="A24" t="str">
            <v>560064</v>
          </cell>
          <cell r="B24" t="str">
            <v>ГБУЗ «ГБ» г. Кувандыка</v>
          </cell>
          <cell r="C24">
            <v>34703</v>
          </cell>
          <cell r="D24">
            <v>1.0447</v>
          </cell>
        </row>
        <row r="25">
          <cell r="A25" t="str">
            <v>560065</v>
          </cell>
          <cell r="B25" t="str">
            <v>ГБУЗ «Курманаевская РБ»</v>
          </cell>
          <cell r="C25">
            <v>13419</v>
          </cell>
          <cell r="D25">
            <v>1.0465</v>
          </cell>
        </row>
        <row r="26">
          <cell r="A26" t="str">
            <v>560067</v>
          </cell>
          <cell r="B26" t="str">
            <v>ГАУЗ «Новоорская РБ»</v>
          </cell>
          <cell r="C26">
            <v>24722</v>
          </cell>
          <cell r="D26">
            <v>1.0365</v>
          </cell>
        </row>
        <row r="27">
          <cell r="A27" t="str">
            <v>560068</v>
          </cell>
          <cell r="B27" t="str">
            <v>ГБУЗ «Новосергиевская РБ»</v>
          </cell>
          <cell r="C27">
            <v>24293</v>
          </cell>
          <cell r="D27">
            <v>1.0760000000000001</v>
          </cell>
        </row>
        <row r="28">
          <cell r="A28" t="str">
            <v>560069</v>
          </cell>
          <cell r="B28" t="str">
            <v>ГБУЗ «Октябрьская РБ»</v>
          </cell>
          <cell r="C28">
            <v>16608</v>
          </cell>
          <cell r="D28">
            <v>1.0475000000000001</v>
          </cell>
        </row>
        <row r="29">
          <cell r="A29" t="str">
            <v>560070</v>
          </cell>
          <cell r="B29" t="str">
            <v>ГАУЗ «Оренбургская РБ»</v>
          </cell>
          <cell r="C29">
            <v>56979</v>
          </cell>
          <cell r="D29">
            <v>1.0369999999999999</v>
          </cell>
        </row>
        <row r="30">
          <cell r="A30" t="str">
            <v>560071</v>
          </cell>
          <cell r="B30" t="str">
            <v>ГБУЗ «Первомайская РБ»</v>
          </cell>
          <cell r="C30">
            <v>21022</v>
          </cell>
          <cell r="D30">
            <v>1.0258</v>
          </cell>
        </row>
        <row r="31">
          <cell r="A31" t="str">
            <v>560072</v>
          </cell>
          <cell r="B31" t="str">
            <v>ГБУЗ «Переволоцкая РБ»</v>
          </cell>
          <cell r="C31">
            <v>19399</v>
          </cell>
          <cell r="D31">
            <v>1.0609</v>
          </cell>
        </row>
        <row r="32">
          <cell r="A32" t="str">
            <v>560074</v>
          </cell>
          <cell r="B32" t="str">
            <v>ГБУЗ «Сакмарская РБ»</v>
          </cell>
          <cell r="C32">
            <v>18298</v>
          </cell>
          <cell r="D32">
            <v>1.0652999999999999</v>
          </cell>
        </row>
        <row r="33">
          <cell r="A33" t="str">
            <v>560075</v>
          </cell>
          <cell r="B33" t="str">
            <v>ГБУЗ «Саракташская РБ»</v>
          </cell>
          <cell r="C33">
            <v>34564</v>
          </cell>
          <cell r="D33">
            <v>1.04</v>
          </cell>
        </row>
        <row r="34">
          <cell r="A34" t="str">
            <v>560077</v>
          </cell>
          <cell r="B34" t="str">
            <v>ГБУЗ «Северная РБ»</v>
          </cell>
          <cell r="C34">
            <v>9720</v>
          </cell>
          <cell r="D34">
            <v>1.0395000000000001</v>
          </cell>
        </row>
        <row r="35">
          <cell r="A35" t="str">
            <v>560271</v>
          </cell>
          <cell r="B35" t="str">
            <v>ГАУЗ «Соль-Илецкая МБ»</v>
          </cell>
          <cell r="C35">
            <v>60740</v>
          </cell>
          <cell r="D35">
            <v>1.0422</v>
          </cell>
        </row>
        <row r="36">
          <cell r="A36" t="str">
            <v>560272</v>
          </cell>
          <cell r="B36" t="str">
            <v>ГБУЗ «Сорочинская МБ»</v>
          </cell>
          <cell r="C36">
            <v>55019</v>
          </cell>
          <cell r="D36">
            <v>1.0375000000000001</v>
          </cell>
        </row>
        <row r="37">
          <cell r="A37" t="str">
            <v>560080</v>
          </cell>
          <cell r="B37" t="str">
            <v>ГБУЗ «Ташлинская РБ»</v>
          </cell>
          <cell r="C37">
            <v>19980</v>
          </cell>
          <cell r="D37">
            <v>1.0375000000000001</v>
          </cell>
        </row>
        <row r="38">
          <cell r="A38" t="str">
            <v>560081</v>
          </cell>
          <cell r="B38" t="str">
            <v>ГБУЗ «Тоцкая РБ»</v>
          </cell>
          <cell r="C38">
            <v>22102</v>
          </cell>
          <cell r="D38">
            <v>1.0527</v>
          </cell>
        </row>
        <row r="39">
          <cell r="A39" t="str">
            <v>560082</v>
          </cell>
          <cell r="B39" t="str">
            <v>ГБУЗ «Тюльганская РБ»</v>
          </cell>
          <cell r="C39">
            <v>15092</v>
          </cell>
          <cell r="D39">
            <v>1.0566</v>
          </cell>
        </row>
        <row r="40">
          <cell r="A40" t="str">
            <v>560083</v>
          </cell>
          <cell r="B40" t="str">
            <v>ГБУЗ «Шарлыкская РБ»</v>
          </cell>
          <cell r="C40">
            <v>13852</v>
          </cell>
          <cell r="D40">
            <v>1.0719000000000001</v>
          </cell>
        </row>
        <row r="41">
          <cell r="A41" t="str">
            <v>560085</v>
          </cell>
          <cell r="B41" t="str">
            <v>Студенческая поликлиника ОГУ</v>
          </cell>
          <cell r="C41">
            <v>6847</v>
          </cell>
          <cell r="D41">
            <v>0.83930000000000005</v>
          </cell>
        </row>
        <row r="42">
          <cell r="A42" t="str">
            <v>560086</v>
          </cell>
          <cell r="B42" t="str">
            <v>ЧУЗ «КБ «РЖД-Медицина» г.Оренбург»</v>
          </cell>
          <cell r="C42">
            <v>9827</v>
          </cell>
          <cell r="D42">
            <v>0.96009999999999995</v>
          </cell>
        </row>
        <row r="43">
          <cell r="A43" t="str">
            <v>560087</v>
          </cell>
          <cell r="B43" t="str">
            <v>ЧУЗ «РЖД-Медицина» г. Орск»</v>
          </cell>
          <cell r="C43">
            <v>23207</v>
          </cell>
          <cell r="D43">
            <v>0.99180000000000001</v>
          </cell>
        </row>
        <row r="44">
          <cell r="A44" t="str">
            <v>560088</v>
          </cell>
          <cell r="B44" t="str">
            <v>ЧУЗ «РЖД-Медицина» г. Бузулук»</v>
          </cell>
          <cell r="C44">
            <v>6636</v>
          </cell>
          <cell r="D44">
            <v>0.9304</v>
          </cell>
        </row>
        <row r="45">
          <cell r="A45" t="str">
            <v>560089</v>
          </cell>
          <cell r="B45" t="str">
            <v>ЧУЗ «РЖД-Медицина» г. Абдулино»</v>
          </cell>
          <cell r="C45">
            <v>4134</v>
          </cell>
          <cell r="D45">
            <v>0.97460000000000002</v>
          </cell>
        </row>
        <row r="46">
          <cell r="A46" t="str">
            <v>560099</v>
          </cell>
          <cell r="B46" t="str">
            <v>ФКУЗ «МСЧ МВД России по Оренбургской области»</v>
          </cell>
          <cell r="C46">
            <v>57</v>
          </cell>
          <cell r="D46">
            <v>1.0118</v>
          </cell>
        </row>
        <row r="47">
          <cell r="A47" t="str">
            <v>560103</v>
          </cell>
          <cell r="B47" t="str">
            <v>ООО «Лекарь»</v>
          </cell>
          <cell r="C47">
            <v>6622</v>
          </cell>
          <cell r="D47">
            <v>0.8952</v>
          </cell>
        </row>
        <row r="48">
          <cell r="A48" t="str">
            <v>560104</v>
          </cell>
          <cell r="B48" t="str">
            <v>ООО «Нео-Дент»</v>
          </cell>
          <cell r="C48">
            <v>659</v>
          </cell>
          <cell r="D48">
            <v>0.9224</v>
          </cell>
        </row>
        <row r="49">
          <cell r="A49" t="str">
            <v>560107</v>
          </cell>
          <cell r="B49" t="str">
            <v>ООО «КАМАЮН»</v>
          </cell>
          <cell r="C49">
            <v>9110</v>
          </cell>
          <cell r="D49">
            <v>0.93159999999999998</v>
          </cell>
        </row>
        <row r="50">
          <cell r="A50" t="str">
            <v>560126</v>
          </cell>
          <cell r="B50" t="str">
            <v>ООО «РадаДент плюс»</v>
          </cell>
          <cell r="C50">
            <v>2618</v>
          </cell>
          <cell r="D50">
            <v>0.89539999999999997</v>
          </cell>
        </row>
        <row r="51">
          <cell r="A51" t="str">
            <v>560128</v>
          </cell>
          <cell r="B51" t="str">
            <v>ООО Стоматологическая клиника «Улыбка»</v>
          </cell>
          <cell r="C51">
            <v>2019</v>
          </cell>
          <cell r="D51">
            <v>1.0516000000000001</v>
          </cell>
        </row>
        <row r="52">
          <cell r="A52" t="str">
            <v>560129</v>
          </cell>
          <cell r="B52" t="str">
            <v>ООО «Мисс Дента»</v>
          </cell>
          <cell r="C52">
            <v>2052</v>
          </cell>
          <cell r="D52">
            <v>0.93269999999999997</v>
          </cell>
        </row>
        <row r="53">
          <cell r="A53" t="str">
            <v>560134</v>
          </cell>
          <cell r="B53" t="str">
            <v>ООО «МИЛАВИТА»</v>
          </cell>
          <cell r="C53">
            <v>1186</v>
          </cell>
          <cell r="D53">
            <v>0.94689999999999996</v>
          </cell>
        </row>
        <row r="54">
          <cell r="A54" t="str">
            <v>560135</v>
          </cell>
          <cell r="B54" t="str">
            <v>ООО «Дента Лэнд»</v>
          </cell>
          <cell r="C54">
            <v>4914</v>
          </cell>
          <cell r="D54">
            <v>0.91290000000000004</v>
          </cell>
        </row>
        <row r="55">
          <cell r="A55" t="str">
            <v>560137</v>
          </cell>
          <cell r="B55" t="str">
            <v>ООО «ИНТЭКО»</v>
          </cell>
          <cell r="C55">
            <v>2253</v>
          </cell>
          <cell r="D55">
            <v>0.8851</v>
          </cell>
        </row>
        <row r="56">
          <cell r="A56" t="str">
            <v>560139</v>
          </cell>
          <cell r="B56" t="str">
            <v>ООО «СтомКит»</v>
          </cell>
          <cell r="C56">
            <v>1923</v>
          </cell>
          <cell r="D56">
            <v>1.0617000000000001</v>
          </cell>
        </row>
        <row r="57">
          <cell r="A57" t="str">
            <v>560143</v>
          </cell>
          <cell r="B57" t="str">
            <v>ООО «Денталика» (на ул. Гаранькина)</v>
          </cell>
          <cell r="C57">
            <v>2009</v>
          </cell>
          <cell r="D57">
            <v>0.92369999999999997</v>
          </cell>
        </row>
        <row r="58">
          <cell r="A58" t="str">
            <v>560145</v>
          </cell>
          <cell r="B58" t="str">
            <v>ООО «Евромедцентр»</v>
          </cell>
          <cell r="C58">
            <v>9008</v>
          </cell>
          <cell r="D58">
            <v>0.90549999999999997</v>
          </cell>
        </row>
        <row r="59">
          <cell r="A59" t="str">
            <v>560148</v>
          </cell>
          <cell r="B59" t="str">
            <v>ООО «Новостом»</v>
          </cell>
          <cell r="C59">
            <v>3855</v>
          </cell>
          <cell r="D59">
            <v>0.89019999999999999</v>
          </cell>
        </row>
        <row r="60">
          <cell r="A60" t="str">
            <v>560149</v>
          </cell>
          <cell r="B60" t="str">
            <v>ООО «ЛАЗУРЬ»</v>
          </cell>
          <cell r="C60">
            <v>704</v>
          </cell>
          <cell r="D60">
            <v>0.89970000000000006</v>
          </cell>
        </row>
        <row r="61">
          <cell r="A61" t="str">
            <v>560155</v>
          </cell>
          <cell r="B61" t="str">
            <v>ООО «Стоматологическая поликлиника «Ростошь»</v>
          </cell>
          <cell r="C61">
            <v>6651</v>
          </cell>
          <cell r="D61">
            <v>0.97609999999999997</v>
          </cell>
        </row>
        <row r="62">
          <cell r="A62" t="str">
            <v>560156</v>
          </cell>
          <cell r="B62" t="str">
            <v>ООО «Диа-Дента»</v>
          </cell>
          <cell r="C62">
            <v>1397</v>
          </cell>
          <cell r="D62">
            <v>0.88859999999999995</v>
          </cell>
        </row>
        <row r="63">
          <cell r="A63" t="str">
            <v>560157</v>
          </cell>
          <cell r="B63" t="str">
            <v>ООО «Елена»</v>
          </cell>
          <cell r="C63">
            <v>3120</v>
          </cell>
          <cell r="D63">
            <v>0.96630000000000005</v>
          </cell>
        </row>
        <row r="64">
          <cell r="A64" t="str">
            <v>560163</v>
          </cell>
          <cell r="B64" t="str">
            <v>ООО «Евро-Дент»</v>
          </cell>
          <cell r="C64">
            <v>6483</v>
          </cell>
          <cell r="D64">
            <v>0.94359999999999999</v>
          </cell>
        </row>
        <row r="65">
          <cell r="A65" t="str">
            <v>560172</v>
          </cell>
          <cell r="B65" t="str">
            <v>ООО «Мила Дента»</v>
          </cell>
          <cell r="C65">
            <v>4405</v>
          </cell>
          <cell r="D65">
            <v>0.88290000000000002</v>
          </cell>
        </row>
        <row r="66">
          <cell r="A66" t="str">
            <v>560175</v>
          </cell>
          <cell r="B66" t="str">
            <v>ООО «Новодент»</v>
          </cell>
          <cell r="C66">
            <v>2366</v>
          </cell>
          <cell r="D66">
            <v>0.96489999999999998</v>
          </cell>
        </row>
        <row r="67">
          <cell r="A67" t="str">
            <v>560186</v>
          </cell>
          <cell r="B67" t="str">
            <v>ООО «ДЕНТА - ЛЮКС»</v>
          </cell>
          <cell r="C67">
            <v>2855</v>
          </cell>
          <cell r="D67">
            <v>0.9486</v>
          </cell>
        </row>
        <row r="68">
          <cell r="A68" t="str">
            <v>560210</v>
          </cell>
          <cell r="B68" t="str">
            <v>ООО «МедиСтом»</v>
          </cell>
          <cell r="C68">
            <v>1735</v>
          </cell>
          <cell r="D68">
            <v>0.9657</v>
          </cell>
        </row>
        <row r="69">
          <cell r="A69" t="str">
            <v>560228</v>
          </cell>
          <cell r="B69" t="str">
            <v>ООО «Стома+»</v>
          </cell>
          <cell r="C69">
            <v>1754</v>
          </cell>
          <cell r="D69">
            <v>0.95499999999999996</v>
          </cell>
        </row>
        <row r="70">
          <cell r="A70" t="str">
            <v>560237</v>
          </cell>
          <cell r="B70" t="str">
            <v>ООО «УНИМЕД»</v>
          </cell>
          <cell r="C70">
            <v>1347</v>
          </cell>
          <cell r="D70">
            <v>0.88770000000000004</v>
          </cell>
        </row>
        <row r="71">
          <cell r="A71" t="str">
            <v>560245</v>
          </cell>
          <cell r="B71" t="str">
            <v>ООО «СТМ СТОМАТОЛОГИЯ»</v>
          </cell>
          <cell r="C71">
            <v>1493</v>
          </cell>
          <cell r="D71">
            <v>1.0218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ПН0112"/>
      <sheetName val="Отчет ПН0109"/>
      <sheetName val="Расчет ср ПВГ"/>
      <sheetName val="Коэф потреб 0112"/>
      <sheetName val="Итог ср ПВГ"/>
      <sheetName val="Сумма по 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A5" t="str">
            <v>560014</v>
          </cell>
          <cell r="B5" t="str">
            <v>ФГБОУ ВО ОрГМУ Минздрава России</v>
          </cell>
          <cell r="C5">
            <v>3355</v>
          </cell>
          <cell r="D5">
            <v>1.0952</v>
          </cell>
        </row>
        <row r="6">
          <cell r="A6" t="str">
            <v>560267</v>
          </cell>
          <cell r="B6" t="str">
            <v>ГАУЗ «ГКБ № 1» г.Оренбурга</v>
          </cell>
          <cell r="C6">
            <v>2710</v>
          </cell>
          <cell r="D6">
            <v>1.2442</v>
          </cell>
        </row>
        <row r="7">
          <cell r="A7" t="str">
            <v>560024</v>
          </cell>
          <cell r="B7" t="str">
            <v>ГАУЗ «ДГКБ» г. Оренбурга</v>
          </cell>
          <cell r="C7">
            <v>67375</v>
          </cell>
          <cell r="D7">
            <v>0.1847</v>
          </cell>
        </row>
        <row r="8">
          <cell r="A8" t="str">
            <v>560265</v>
          </cell>
          <cell r="B8" t="str">
            <v>ГБУЗ «ОКПЦ»</v>
          </cell>
          <cell r="C8">
            <v>230523</v>
          </cell>
          <cell r="D8">
            <v>1.2051000000000001</v>
          </cell>
        </row>
        <row r="9">
          <cell r="A9" t="str">
            <v>560033</v>
          </cell>
          <cell r="B9" t="str">
            <v>ГАУЗ «ОМПЦ»</v>
          </cell>
          <cell r="C9">
            <v>76279</v>
          </cell>
          <cell r="D9">
            <v>1.2311000000000001</v>
          </cell>
        </row>
        <row r="10">
          <cell r="A10" t="str">
            <v>560035</v>
          </cell>
          <cell r="B10" t="str">
            <v>ГАУЗ «ДГБ» г. Орска</v>
          </cell>
          <cell r="C10">
            <v>19721</v>
          </cell>
          <cell r="D10">
            <v>0.18820000000000001</v>
          </cell>
        </row>
        <row r="11">
          <cell r="A11" t="str">
            <v>560206</v>
          </cell>
          <cell r="B11" t="str">
            <v>ГАУЗ «БСМП» г.Новотроицка</v>
          </cell>
          <cell r="C11">
            <v>43971</v>
          </cell>
          <cell r="D11">
            <v>1.0456000000000001</v>
          </cell>
        </row>
        <row r="12">
          <cell r="A12" t="str">
            <v>560043</v>
          </cell>
          <cell r="B12" t="str">
            <v>ГБУЗ «ГБ» г.Медногорска</v>
          </cell>
          <cell r="C12">
            <v>12236</v>
          </cell>
          <cell r="D12">
            <v>1.0892999999999999</v>
          </cell>
        </row>
        <row r="13">
          <cell r="A13" t="str">
            <v>560214</v>
          </cell>
          <cell r="B13" t="str">
            <v>ГАУЗ «ББСМП им. академика Н.А. Семашко»</v>
          </cell>
          <cell r="C13">
            <v>52809</v>
          </cell>
          <cell r="D13">
            <v>0.99929999999999997</v>
          </cell>
        </row>
        <row r="14">
          <cell r="A14" t="str">
            <v>560275</v>
          </cell>
          <cell r="B14" t="str">
            <v>ГБУЗ «ГБ» г.Бугуруслана</v>
          </cell>
          <cell r="C14">
            <v>30505</v>
          </cell>
          <cell r="D14">
            <v>1.0359</v>
          </cell>
        </row>
        <row r="15">
          <cell r="A15" t="str">
            <v>560269</v>
          </cell>
          <cell r="B15" t="str">
            <v>ГБУЗ «Абдулинская МБ»</v>
          </cell>
          <cell r="C15">
            <v>20604</v>
          </cell>
          <cell r="D15">
            <v>1.0668</v>
          </cell>
        </row>
        <row r="16">
          <cell r="A16" t="str">
            <v>560053</v>
          </cell>
          <cell r="B16" t="str">
            <v>ГБУЗ «Адамовская РБ»</v>
          </cell>
          <cell r="C16">
            <v>8453</v>
          </cell>
          <cell r="D16">
            <v>1.0461</v>
          </cell>
        </row>
        <row r="17">
          <cell r="A17" t="str">
            <v>560055</v>
          </cell>
          <cell r="B17" t="str">
            <v>ГБУЗ «Александровская РБ»</v>
          </cell>
          <cell r="C17">
            <v>5972</v>
          </cell>
          <cell r="D17">
            <v>1.0704</v>
          </cell>
        </row>
        <row r="18">
          <cell r="A18" t="str">
            <v>560056</v>
          </cell>
          <cell r="B18" t="str">
            <v>ГБУЗ «Асекеевская РБ»</v>
          </cell>
          <cell r="C18">
            <v>7941</v>
          </cell>
          <cell r="D18">
            <v>1.0871</v>
          </cell>
        </row>
        <row r="19">
          <cell r="A19" t="str">
            <v>560057</v>
          </cell>
          <cell r="B19" t="str">
            <v>ГБУЗ «Беляевская РБ»</v>
          </cell>
          <cell r="C19">
            <v>6375</v>
          </cell>
          <cell r="D19">
            <v>1.0654999999999999</v>
          </cell>
        </row>
        <row r="20">
          <cell r="A20" t="str">
            <v>560270</v>
          </cell>
          <cell r="B20" t="str">
            <v>ГБУЗ «Восточная территориальная МБ»</v>
          </cell>
          <cell r="C20">
            <v>23740</v>
          </cell>
          <cell r="D20">
            <v>1.0076000000000001</v>
          </cell>
        </row>
        <row r="21">
          <cell r="A21" t="str">
            <v>560058</v>
          </cell>
          <cell r="B21" t="str">
            <v>ГБУЗ «ГБ» г. Гая</v>
          </cell>
          <cell r="C21">
            <v>21698</v>
          </cell>
          <cell r="D21">
            <v>1.0314000000000001</v>
          </cell>
        </row>
        <row r="22">
          <cell r="A22" t="str">
            <v>560059</v>
          </cell>
          <cell r="B22" t="str">
            <v>ГБУЗ «Грачевская РБ»</v>
          </cell>
          <cell r="C22">
            <v>5889</v>
          </cell>
          <cell r="D22">
            <v>1.0714999999999999</v>
          </cell>
        </row>
        <row r="23">
          <cell r="A23" t="str">
            <v>560061</v>
          </cell>
          <cell r="B23" t="str">
            <v>ГБУЗ «Илекская РБ»</v>
          </cell>
          <cell r="C23">
            <v>10803</v>
          </cell>
          <cell r="D23">
            <v>1.0195000000000001</v>
          </cell>
        </row>
        <row r="24">
          <cell r="A24" t="str">
            <v>560062</v>
          </cell>
          <cell r="B24" t="str">
            <v>ГАУЗ «Кваркенская РБ»</v>
          </cell>
          <cell r="C24">
            <v>6793</v>
          </cell>
          <cell r="D24">
            <v>1.0472999999999999</v>
          </cell>
        </row>
        <row r="25">
          <cell r="A25" t="str">
            <v>560064</v>
          </cell>
          <cell r="B25" t="str">
            <v>ГБУЗ «ГБ» г. Кувандыка</v>
          </cell>
          <cell r="C25">
            <v>17457</v>
          </cell>
          <cell r="D25">
            <v>1.0434000000000001</v>
          </cell>
        </row>
        <row r="26">
          <cell r="A26" t="str">
            <v>560065</v>
          </cell>
          <cell r="B26" t="str">
            <v>ГБУЗ «Курманаевская РБ»</v>
          </cell>
          <cell r="C26">
            <v>6986</v>
          </cell>
          <cell r="D26">
            <v>1.0649999999999999</v>
          </cell>
        </row>
        <row r="27">
          <cell r="A27" t="str">
            <v>560067</v>
          </cell>
          <cell r="B27" t="str">
            <v>ГАУЗ «Новоорская РБ»</v>
          </cell>
          <cell r="C27">
            <v>13095</v>
          </cell>
          <cell r="D27">
            <v>1.0213000000000001</v>
          </cell>
        </row>
        <row r="28">
          <cell r="A28" t="str">
            <v>560068</v>
          </cell>
          <cell r="B28" t="str">
            <v>ГБУЗ «Новосергиевская РБ»</v>
          </cell>
          <cell r="C28">
            <v>14677</v>
          </cell>
          <cell r="D28">
            <v>1.0331999999999999</v>
          </cell>
        </row>
        <row r="29">
          <cell r="A29" t="str">
            <v>560069</v>
          </cell>
          <cell r="B29" t="str">
            <v>ГБУЗ «Октябрьская РБ»</v>
          </cell>
          <cell r="C29">
            <v>8546</v>
          </cell>
          <cell r="D29">
            <v>1.0295000000000001</v>
          </cell>
        </row>
        <row r="30">
          <cell r="A30" t="str">
            <v>560070</v>
          </cell>
          <cell r="B30" t="str">
            <v>ГАУЗ «Оренбургская РБ»</v>
          </cell>
          <cell r="C30">
            <v>38304</v>
          </cell>
          <cell r="D30">
            <v>0.97919999999999996</v>
          </cell>
        </row>
        <row r="31">
          <cell r="A31" t="str">
            <v>560071</v>
          </cell>
          <cell r="B31" t="str">
            <v>ГБУЗ «Первомайская РБ»</v>
          </cell>
          <cell r="C31">
            <v>10550</v>
          </cell>
          <cell r="D31">
            <v>0.99309999999999998</v>
          </cell>
        </row>
        <row r="32">
          <cell r="A32" t="str">
            <v>560072</v>
          </cell>
          <cell r="B32" t="str">
            <v>ГБУЗ «Переволоцкая РБ»</v>
          </cell>
          <cell r="C32">
            <v>10396</v>
          </cell>
          <cell r="D32">
            <v>1.0511999999999999</v>
          </cell>
        </row>
        <row r="33">
          <cell r="A33" t="str">
            <v>560074</v>
          </cell>
          <cell r="B33" t="str">
            <v>ГБУЗ «Сакмарская РБ»</v>
          </cell>
          <cell r="C33">
            <v>10755</v>
          </cell>
          <cell r="D33">
            <v>1.0166999999999999</v>
          </cell>
        </row>
        <row r="34">
          <cell r="A34" t="str">
            <v>560075</v>
          </cell>
          <cell r="B34" t="str">
            <v>ГБУЗ «Саракташская РБ»</v>
          </cell>
          <cell r="C34">
            <v>18262</v>
          </cell>
          <cell r="D34">
            <v>1.0184</v>
          </cell>
        </row>
        <row r="35">
          <cell r="A35" t="str">
            <v>560077</v>
          </cell>
          <cell r="B35" t="str">
            <v>ГБУЗ «Северная РБ»</v>
          </cell>
          <cell r="C35">
            <v>5159</v>
          </cell>
          <cell r="D35">
            <v>1.1003000000000001</v>
          </cell>
        </row>
        <row r="36">
          <cell r="A36" t="str">
            <v>560271</v>
          </cell>
          <cell r="B36" t="str">
            <v>ГАУЗ «Соль-Илецкая МБ»</v>
          </cell>
          <cell r="C36">
            <v>31433</v>
          </cell>
          <cell r="D36">
            <v>1.0009999999999999</v>
          </cell>
        </row>
        <row r="37">
          <cell r="A37" t="str">
            <v>560272</v>
          </cell>
          <cell r="B37" t="str">
            <v>ГБУЗ «Сорочинская МБ»</v>
          </cell>
          <cell r="C37">
            <v>28282</v>
          </cell>
          <cell r="D37">
            <v>1.0210999999999999</v>
          </cell>
        </row>
        <row r="38">
          <cell r="A38" t="str">
            <v>560080</v>
          </cell>
          <cell r="B38" t="str">
            <v>ГБУЗ «Ташлинская РБ»</v>
          </cell>
          <cell r="C38">
            <v>9906</v>
          </cell>
          <cell r="D38">
            <v>1.0178</v>
          </cell>
        </row>
        <row r="39">
          <cell r="A39" t="str">
            <v>560081</v>
          </cell>
          <cell r="B39" t="str">
            <v>ГБУЗ «Тоцкая РБ»</v>
          </cell>
          <cell r="C39">
            <v>12423</v>
          </cell>
          <cell r="D39">
            <v>0.99509999999999998</v>
          </cell>
        </row>
        <row r="40">
          <cell r="A40" t="str">
            <v>560082</v>
          </cell>
          <cell r="B40" t="str">
            <v>ГБУЗ «Тюльганская РБ»</v>
          </cell>
          <cell r="C40">
            <v>8123</v>
          </cell>
          <cell r="D40">
            <v>1.0701000000000001</v>
          </cell>
        </row>
        <row r="41">
          <cell r="A41" t="str">
            <v>560083</v>
          </cell>
          <cell r="B41" t="str">
            <v>ГБУЗ «Шарлыкская РБ»</v>
          </cell>
          <cell r="C41">
            <v>7664</v>
          </cell>
          <cell r="D41">
            <v>1.0844</v>
          </cell>
        </row>
        <row r="42">
          <cell r="A42" t="str">
            <v>560085</v>
          </cell>
          <cell r="B42" t="str">
            <v>Студенческая поликлиника ОГУ</v>
          </cell>
          <cell r="C42">
            <v>3864</v>
          </cell>
          <cell r="D42">
            <v>1.0912999999999999</v>
          </cell>
        </row>
        <row r="43">
          <cell r="A43" t="str">
            <v>560086</v>
          </cell>
          <cell r="B43" t="str">
            <v>ЧУЗ «КБ «РЖД-Медицина» г.Оренбург»</v>
          </cell>
          <cell r="C43">
            <v>6166</v>
          </cell>
          <cell r="D43">
            <v>1.2624</v>
          </cell>
        </row>
        <row r="44">
          <cell r="A44" t="str">
            <v>560087</v>
          </cell>
          <cell r="B44" t="str">
            <v>ЧУЗ «РЖД-Медицина» г. Орск»</v>
          </cell>
          <cell r="C44">
            <v>11834</v>
          </cell>
          <cell r="D44">
            <v>1.2209000000000001</v>
          </cell>
        </row>
        <row r="45">
          <cell r="A45" t="str">
            <v>560088</v>
          </cell>
          <cell r="B45" t="str">
            <v>ЧУЗ «РЖД-Медицина» г. Бузулук»</v>
          </cell>
          <cell r="C45">
            <v>4647</v>
          </cell>
          <cell r="D45">
            <v>1.1702999999999999</v>
          </cell>
        </row>
        <row r="46">
          <cell r="A46" t="str">
            <v>560089</v>
          </cell>
          <cell r="B46" t="str">
            <v>ЧУЗ «РЖД-Медицина» г. Абдулино»</v>
          </cell>
          <cell r="C46">
            <v>2322</v>
          </cell>
          <cell r="D46">
            <v>1.2190000000000001</v>
          </cell>
        </row>
        <row r="47">
          <cell r="A47" t="str">
            <v>560098</v>
          </cell>
          <cell r="B47" t="str">
            <v>ФКУЗ МСЧ-56 ФСИН России</v>
          </cell>
          <cell r="C47">
            <v>779</v>
          </cell>
          <cell r="D47">
            <v>1.1520999999999999</v>
          </cell>
        </row>
        <row r="48">
          <cell r="A48" t="str">
            <v>560127</v>
          </cell>
          <cell r="B48" t="str">
            <v>ООО «Кристалл - Дент»</v>
          </cell>
          <cell r="C48">
            <v>1602</v>
          </cell>
          <cell r="D48">
            <v>1.1145</v>
          </cell>
        </row>
        <row r="49">
          <cell r="A49" t="str">
            <v>560283</v>
          </cell>
          <cell r="B49" t="str">
            <v>ООО «Поликлиника «Полимедика Оренбург»</v>
          </cell>
          <cell r="C49">
            <v>17814</v>
          </cell>
          <cell r="D49">
            <v>0.98370000000000002</v>
          </cell>
        </row>
      </sheetData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 Орск сумм"/>
      <sheetName val="Отчет 12.2022"/>
      <sheetName val="Отчет 05.2023"/>
      <sheetName val="Отчет 09.2023"/>
      <sheetName val="Расчет ср ПВГ"/>
      <sheetName val="Коэфф"/>
      <sheetName val="Итог ср ПВГ"/>
      <sheetName val="Расчет ДПН"/>
      <sheetName val="КДот ср взве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4">
          <cell r="B4" t="str">
            <v>КОДМО</v>
          </cell>
          <cell r="C4" t="str">
            <v>КраткоеИмя</v>
          </cell>
          <cell r="D4" t="str">
            <v>ИТОГ</v>
          </cell>
          <cell r="E4" t="str">
            <v>ср. ПВГ</v>
          </cell>
        </row>
        <row r="5">
          <cell r="B5" t="str">
            <v>560264</v>
          </cell>
          <cell r="C5" t="str">
            <v>ГАУЗ «OOКБ № 2»</v>
          </cell>
          <cell r="D5">
            <v>83667</v>
          </cell>
          <cell r="E5">
            <v>0.75570000000000004</v>
          </cell>
        </row>
        <row r="6">
          <cell r="B6" t="str">
            <v>560259</v>
          </cell>
          <cell r="C6" t="str">
            <v>ГАУЗ «ООБ № 3»</v>
          </cell>
          <cell r="D6">
            <v>7647</v>
          </cell>
          <cell r="E6">
            <v>0.80210000000000004</v>
          </cell>
        </row>
        <row r="7">
          <cell r="B7" t="str">
            <v>560014</v>
          </cell>
          <cell r="C7" t="str">
            <v>ФГБОУ ВО ОрГМУ Минздрава России</v>
          </cell>
          <cell r="D7">
            <v>5454</v>
          </cell>
          <cell r="E7">
            <v>0.5917</v>
          </cell>
        </row>
        <row r="8">
          <cell r="B8" t="str">
            <v>560267</v>
          </cell>
          <cell r="C8" t="str">
            <v>ГАУЗ «ГКБ № 1» г.Оренбурга</v>
          </cell>
          <cell r="D8">
            <v>157288</v>
          </cell>
          <cell r="E8">
            <v>0.76770000000000005</v>
          </cell>
        </row>
        <row r="9">
          <cell r="B9" t="str">
            <v>560268</v>
          </cell>
          <cell r="C9" t="str">
            <v>ГАУЗ «ГКБ им. Н.И. Пирогова» г.Оренбурга</v>
          </cell>
          <cell r="D9">
            <v>144827</v>
          </cell>
          <cell r="E9">
            <v>0.77390000000000003</v>
          </cell>
        </row>
        <row r="10">
          <cell r="B10" t="str">
            <v>560024</v>
          </cell>
          <cell r="C10" t="str">
            <v>ГАУЗ «ДГКБ» г. Оренбурга</v>
          </cell>
          <cell r="D10">
            <v>133874</v>
          </cell>
          <cell r="E10">
            <v>1.8873</v>
          </cell>
        </row>
        <row r="11">
          <cell r="B11" t="str">
            <v>560325</v>
          </cell>
          <cell r="C11" t="str">
            <v>ГАУЗ «ГБ» г. Орска</v>
          </cell>
          <cell r="D11">
            <v>129100</v>
          </cell>
          <cell r="E11">
            <v>0.80079999999999996</v>
          </cell>
        </row>
        <row r="12">
          <cell r="B12" t="str">
            <v>560035</v>
          </cell>
          <cell r="C12" t="str">
            <v>ГАУЗ «ДГБ» г. Орска</v>
          </cell>
          <cell r="D12">
            <v>45470</v>
          </cell>
          <cell r="E12">
            <v>1.8574999999999999</v>
          </cell>
        </row>
        <row r="13">
          <cell r="B13" t="str">
            <v>560206</v>
          </cell>
          <cell r="C13" t="str">
            <v>ГАУЗ «БСМП» г.Новотроицка</v>
          </cell>
          <cell r="D13">
            <v>64202</v>
          </cell>
          <cell r="E13">
            <v>0.79039999999999999</v>
          </cell>
        </row>
        <row r="14">
          <cell r="B14" t="str">
            <v>560041</v>
          </cell>
          <cell r="C14" t="str">
            <v>ГАУЗ «ДГБ» г.Новотроицка</v>
          </cell>
          <cell r="D14">
            <v>17609</v>
          </cell>
          <cell r="E14">
            <v>1.8604000000000001</v>
          </cell>
        </row>
        <row r="15">
          <cell r="B15" t="str">
            <v>560043</v>
          </cell>
          <cell r="C15" t="str">
            <v>ГБУЗ «ГБ» г.Медногорска</v>
          </cell>
          <cell r="D15">
            <v>22427</v>
          </cell>
          <cell r="E15">
            <v>1.0249999999999999</v>
          </cell>
        </row>
        <row r="16">
          <cell r="B16" t="str">
            <v>560214</v>
          </cell>
          <cell r="C16" t="str">
            <v>ГАУЗ «ББСМП им. академика Н.А. Семашко»</v>
          </cell>
          <cell r="D16">
            <v>105125</v>
          </cell>
          <cell r="E16">
            <v>1.0326</v>
          </cell>
        </row>
        <row r="17">
          <cell r="B17" t="str">
            <v>560275</v>
          </cell>
          <cell r="C17" t="str">
            <v>ГБУЗ «ГБ» г.Бугуруслана</v>
          </cell>
          <cell r="D17">
            <v>58400</v>
          </cell>
          <cell r="E17">
            <v>1.0215000000000001</v>
          </cell>
        </row>
        <row r="18">
          <cell r="B18" t="str">
            <v>560269</v>
          </cell>
          <cell r="C18" t="str">
            <v>ГБУЗ «Абдулинская МБ»</v>
          </cell>
          <cell r="D18">
            <v>39454</v>
          </cell>
          <cell r="E18">
            <v>1.0269999999999999</v>
          </cell>
        </row>
        <row r="19">
          <cell r="B19" t="str">
            <v>560053</v>
          </cell>
          <cell r="C19" t="str">
            <v>ГБУЗ «Адамовская РБ»</v>
          </cell>
          <cell r="D19">
            <v>15961</v>
          </cell>
          <cell r="E19">
            <v>0.96860000000000002</v>
          </cell>
        </row>
        <row r="20">
          <cell r="B20" t="str">
            <v>560055</v>
          </cell>
          <cell r="C20" t="str">
            <v>ГБУЗ «Александровская РБ»</v>
          </cell>
          <cell r="D20">
            <v>11702</v>
          </cell>
          <cell r="E20">
            <v>0.98760000000000003</v>
          </cell>
        </row>
        <row r="21">
          <cell r="B21" t="str">
            <v>560056</v>
          </cell>
          <cell r="C21" t="str">
            <v>ГБУЗ «Асекеевская РБ»</v>
          </cell>
          <cell r="D21">
            <v>15832</v>
          </cell>
          <cell r="E21">
            <v>1.0101</v>
          </cell>
        </row>
        <row r="22">
          <cell r="B22" t="str">
            <v>560057</v>
          </cell>
          <cell r="C22" t="str">
            <v>ГБУЗ «Беляевская РБ»</v>
          </cell>
          <cell r="D22">
            <v>12754</v>
          </cell>
          <cell r="E22">
            <v>0.99239999999999995</v>
          </cell>
        </row>
        <row r="23">
          <cell r="B23" t="str">
            <v>560270</v>
          </cell>
          <cell r="C23" t="str">
            <v>ГБУЗ «Восточная территориальная МБ»</v>
          </cell>
          <cell r="D23">
            <v>45169</v>
          </cell>
          <cell r="E23">
            <v>1.0071000000000001</v>
          </cell>
        </row>
        <row r="24">
          <cell r="B24" t="str">
            <v>560058</v>
          </cell>
          <cell r="C24" t="str">
            <v>ГБУЗ «ГБ» г. Гая</v>
          </cell>
          <cell r="D24">
            <v>40331</v>
          </cell>
          <cell r="E24">
            <v>1.0175000000000001</v>
          </cell>
        </row>
        <row r="25">
          <cell r="B25" t="str">
            <v>560059</v>
          </cell>
          <cell r="C25" t="str">
            <v>ГБУЗ «Грачевская РБ»</v>
          </cell>
          <cell r="D25">
            <v>11407</v>
          </cell>
          <cell r="E25">
            <v>0.99409999999999998</v>
          </cell>
        </row>
        <row r="26">
          <cell r="B26" t="str">
            <v>560061</v>
          </cell>
          <cell r="C26" t="str">
            <v>ГБУЗ «Илекская РБ»</v>
          </cell>
          <cell r="D26">
            <v>21707</v>
          </cell>
          <cell r="E26">
            <v>1.0056</v>
          </cell>
        </row>
        <row r="27">
          <cell r="B27" t="str">
            <v>560062</v>
          </cell>
          <cell r="C27" t="str">
            <v>ГАУЗ «Кваркенская РБ»</v>
          </cell>
          <cell r="D27">
            <v>13103</v>
          </cell>
          <cell r="E27">
            <v>0.97989999999999999</v>
          </cell>
        </row>
        <row r="28">
          <cell r="B28" t="str">
            <v>560064</v>
          </cell>
          <cell r="C28" t="str">
            <v>ГБУЗ «ГБ» г. Кувандыка</v>
          </cell>
          <cell r="D28">
            <v>34151</v>
          </cell>
          <cell r="E28">
            <v>1.0266999999999999</v>
          </cell>
        </row>
        <row r="29">
          <cell r="B29" t="str">
            <v>560065</v>
          </cell>
          <cell r="C29" t="str">
            <v>ГБУЗ «Курманаевская РБ»</v>
          </cell>
          <cell r="D29">
            <v>13621</v>
          </cell>
          <cell r="E29">
            <v>0.98660000000000003</v>
          </cell>
        </row>
        <row r="30">
          <cell r="B30" t="str">
            <v>560067</v>
          </cell>
          <cell r="C30" t="str">
            <v>ГАУЗ «Новоорская РБ»</v>
          </cell>
          <cell r="D30">
            <v>25338</v>
          </cell>
          <cell r="E30">
            <v>1.0144</v>
          </cell>
        </row>
        <row r="31">
          <cell r="B31" t="str">
            <v>560068</v>
          </cell>
          <cell r="C31" t="str">
            <v>ГБУЗ «Новосергиевская РБ»</v>
          </cell>
          <cell r="D31">
            <v>29435</v>
          </cell>
          <cell r="E31">
            <v>1.0314000000000001</v>
          </cell>
        </row>
        <row r="32">
          <cell r="B32" t="str">
            <v>560069</v>
          </cell>
          <cell r="C32" t="str">
            <v>ГБУЗ «Октябрьская РБ»</v>
          </cell>
          <cell r="D32">
            <v>17125</v>
          </cell>
          <cell r="E32">
            <v>0.99729999999999996</v>
          </cell>
        </row>
        <row r="33">
          <cell r="B33" t="str">
            <v>560070</v>
          </cell>
          <cell r="C33" t="str">
            <v>ГАУЗ «Оренбургская РБ»</v>
          </cell>
          <cell r="D33">
            <v>91560</v>
          </cell>
          <cell r="E33">
            <v>1.0184</v>
          </cell>
        </row>
        <row r="34">
          <cell r="B34" t="str">
            <v>560071</v>
          </cell>
          <cell r="C34" t="str">
            <v>ГБУЗ «Первомайская РБ»</v>
          </cell>
          <cell r="D34">
            <v>20478</v>
          </cell>
          <cell r="E34">
            <v>1.004</v>
          </cell>
        </row>
        <row r="35">
          <cell r="B35" t="str">
            <v>560072</v>
          </cell>
          <cell r="C35" t="str">
            <v>ГБУЗ «Переволоцкая РБ»</v>
          </cell>
          <cell r="D35">
            <v>21084</v>
          </cell>
          <cell r="E35">
            <v>1.0129999999999999</v>
          </cell>
        </row>
        <row r="36">
          <cell r="B36" t="str">
            <v>560074</v>
          </cell>
          <cell r="C36" t="str">
            <v>ГБУЗ «Сакмарская РБ»</v>
          </cell>
          <cell r="D36">
            <v>22004</v>
          </cell>
          <cell r="E36">
            <v>1.0309999999999999</v>
          </cell>
        </row>
        <row r="37">
          <cell r="B37" t="str">
            <v>560075</v>
          </cell>
          <cell r="C37" t="str">
            <v>ГБУЗ «Саракташская РБ»</v>
          </cell>
          <cell r="D37">
            <v>35022</v>
          </cell>
          <cell r="E37">
            <v>1.0241</v>
          </cell>
        </row>
        <row r="38">
          <cell r="B38" t="str">
            <v>560077</v>
          </cell>
          <cell r="C38" t="str">
            <v>ГБУЗ «Северная РБ»</v>
          </cell>
          <cell r="D38">
            <v>10375</v>
          </cell>
          <cell r="E38">
            <v>0.93520000000000003</v>
          </cell>
        </row>
        <row r="39">
          <cell r="B39" t="str">
            <v>560271</v>
          </cell>
          <cell r="C39" t="str">
            <v>ГАУЗ «Соль-Илецкая МБ»</v>
          </cell>
          <cell r="D39">
            <v>63388</v>
          </cell>
          <cell r="E39">
            <v>1.0430999999999999</v>
          </cell>
        </row>
        <row r="40">
          <cell r="B40" t="str">
            <v>560272</v>
          </cell>
          <cell r="C40" t="str">
            <v>ГБУЗ «Сорочинская МБ»</v>
          </cell>
          <cell r="D40">
            <v>55404</v>
          </cell>
          <cell r="E40">
            <v>1.0148999999999999</v>
          </cell>
        </row>
        <row r="41">
          <cell r="B41" t="str">
            <v>560080</v>
          </cell>
          <cell r="C41" t="str">
            <v>ГБУЗ «Ташлинская РБ»</v>
          </cell>
          <cell r="D41">
            <v>20513</v>
          </cell>
          <cell r="E41">
            <v>1.0104</v>
          </cell>
        </row>
        <row r="42">
          <cell r="B42" t="str">
            <v>560081</v>
          </cell>
          <cell r="C42" t="str">
            <v>ГБУЗ «Тоцкая РБ»</v>
          </cell>
          <cell r="D42">
            <v>23108</v>
          </cell>
          <cell r="E42">
            <v>1.0557000000000001</v>
          </cell>
        </row>
        <row r="43">
          <cell r="B43" t="str">
            <v>560082</v>
          </cell>
          <cell r="C43" t="str">
            <v>ГБУЗ «Тюльганская РБ»</v>
          </cell>
          <cell r="D43">
            <v>15839</v>
          </cell>
          <cell r="E43">
            <v>1.0003</v>
          </cell>
        </row>
        <row r="44">
          <cell r="B44" t="str">
            <v>560083</v>
          </cell>
          <cell r="C44" t="str">
            <v>ГБУЗ «Шарлыкская РБ»</v>
          </cell>
          <cell r="D44">
            <v>14851</v>
          </cell>
          <cell r="E44">
            <v>1.0105</v>
          </cell>
        </row>
        <row r="45">
          <cell r="B45" t="str">
            <v>560085</v>
          </cell>
          <cell r="C45" t="str">
            <v>Студенческая поликлиника ОГУ</v>
          </cell>
          <cell r="D45">
            <v>7807</v>
          </cell>
          <cell r="E45">
            <v>0.55600000000000005</v>
          </cell>
        </row>
        <row r="46">
          <cell r="B46" t="str">
            <v>560086</v>
          </cell>
          <cell r="C46" t="str">
            <v>ЧУЗ «КБ «РЖД-Медицина» г.Оренбург»</v>
          </cell>
          <cell r="D46">
            <v>15050</v>
          </cell>
          <cell r="E46">
            <v>0.76659999999999995</v>
          </cell>
        </row>
        <row r="47">
          <cell r="B47" t="str">
            <v>560087</v>
          </cell>
          <cell r="C47" t="str">
            <v>ЧУЗ «РЖД-Медицина» г. Орск»</v>
          </cell>
          <cell r="D47">
            <v>23469</v>
          </cell>
          <cell r="E47">
            <v>0.75639999999999996</v>
          </cell>
        </row>
        <row r="48">
          <cell r="B48" t="str">
            <v>560088</v>
          </cell>
          <cell r="C48" t="str">
            <v>ЧУЗ «РЖД-Медицина» г. Бузулук»</v>
          </cell>
          <cell r="D48">
            <v>6999</v>
          </cell>
          <cell r="E48">
            <v>0.71350000000000002</v>
          </cell>
        </row>
        <row r="49">
          <cell r="B49" t="str">
            <v>560089</v>
          </cell>
          <cell r="C49" t="str">
            <v>ЧУЗ «РЖД-Медицина» г. Абдулино»</v>
          </cell>
          <cell r="D49">
            <v>4294</v>
          </cell>
          <cell r="E49">
            <v>0.77239999999999998</v>
          </cell>
        </row>
        <row r="50">
          <cell r="B50" t="str">
            <v>560098</v>
          </cell>
          <cell r="C50" t="str">
            <v>ФКУЗ МСЧ-56 ФСИН России</v>
          </cell>
          <cell r="D50">
            <v>5369</v>
          </cell>
          <cell r="E50">
            <v>0.53280000000000005</v>
          </cell>
        </row>
        <row r="51">
          <cell r="B51" t="str">
            <v>560099</v>
          </cell>
          <cell r="C51" t="str">
            <v>ФКУЗ «МСЧ МВД России по Оренбургской области»</v>
          </cell>
          <cell r="D51">
            <v>1378</v>
          </cell>
          <cell r="E51">
            <v>0.93710000000000004</v>
          </cell>
        </row>
        <row r="52">
          <cell r="B52">
            <v>560101</v>
          </cell>
          <cell r="C52" t="str">
            <v>ООО «Клиника промышленной медицины»</v>
          </cell>
          <cell r="D52">
            <v>4983</v>
          </cell>
          <cell r="E52">
            <v>0.51149999999999995</v>
          </cell>
        </row>
        <row r="53">
          <cell r="B53" t="str">
            <v>560283</v>
          </cell>
          <cell r="C53" t="str">
            <v>ООО «Поликлиника «Полимедика Оренбург»</v>
          </cell>
          <cell r="D53">
            <v>33421</v>
          </cell>
          <cell r="E53">
            <v>0.93820000000000003</v>
          </cell>
        </row>
      </sheetData>
      <sheetData sheetId="7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tabSelected="1" view="pageBreakPreview" zoomScale="70" zoomScaleNormal="100" zoomScaleSheetLayoutView="70" workbookViewId="0">
      <pane xSplit="2" ySplit="4" topLeftCell="E5" activePane="bottomRight" state="frozen"/>
      <selection pane="topRight" activeCell="C1" sqref="C1"/>
      <selection pane="bottomLeft" activeCell="A5" sqref="A5"/>
      <selection pane="bottomRight" activeCell="F16" sqref="F16:F17"/>
    </sheetView>
  </sheetViews>
  <sheetFormatPr defaultColWidth="9.140625" defaultRowHeight="15.75" x14ac:dyDescent="0.2"/>
  <cols>
    <col min="1" max="1" width="8.140625" style="49" customWidth="1"/>
    <col min="2" max="2" width="66.7109375" style="51" customWidth="1"/>
    <col min="3" max="3" width="16.85546875" style="51" customWidth="1"/>
    <col min="4" max="4" width="16.85546875" style="52" customWidth="1"/>
    <col min="5" max="5" width="27" style="52" customWidth="1"/>
    <col min="6" max="8" width="25.85546875" style="52" customWidth="1"/>
    <col min="9" max="9" width="27" style="52" customWidth="1"/>
    <col min="10" max="16384" width="9.140625" style="53"/>
  </cols>
  <sheetData>
    <row r="1" spans="1:9" ht="79.5" customHeight="1" x14ac:dyDescent="0.2">
      <c r="B1" s="50"/>
      <c r="E1" s="72" t="s">
        <v>148</v>
      </c>
      <c r="F1" s="72"/>
      <c r="G1" s="72"/>
      <c r="H1" s="72"/>
      <c r="I1" s="72"/>
    </row>
    <row r="2" spans="1:9" ht="54" customHeight="1" x14ac:dyDescent="0.2">
      <c r="A2" s="53"/>
      <c r="B2" s="73" t="s">
        <v>103</v>
      </c>
      <c r="C2" s="73"/>
      <c r="D2" s="73"/>
      <c r="E2" s="73"/>
      <c r="F2" s="73"/>
      <c r="G2" s="73"/>
      <c r="H2" s="73"/>
      <c r="I2" s="73"/>
    </row>
    <row r="3" spans="1:9" s="55" customFormat="1" ht="30" x14ac:dyDescent="0.25">
      <c r="A3" s="74" t="s">
        <v>0</v>
      </c>
      <c r="B3" s="76" t="s">
        <v>104</v>
      </c>
      <c r="C3" s="54" t="s">
        <v>105</v>
      </c>
      <c r="D3" s="54" t="s">
        <v>106</v>
      </c>
      <c r="E3" s="54" t="s">
        <v>107</v>
      </c>
      <c r="F3" s="54" t="s">
        <v>108</v>
      </c>
      <c r="G3" s="54" t="s">
        <v>138</v>
      </c>
      <c r="H3" s="54" t="s">
        <v>109</v>
      </c>
      <c r="I3" s="54" t="s">
        <v>110</v>
      </c>
    </row>
    <row r="4" spans="1:9" s="55" customFormat="1" ht="15.75" customHeight="1" x14ac:dyDescent="0.25">
      <c r="A4" s="75"/>
      <c r="B4" s="77"/>
      <c r="C4" s="56">
        <v>0.85</v>
      </c>
      <c r="D4" s="56">
        <v>0.98</v>
      </c>
      <c r="E4" s="57">
        <v>1</v>
      </c>
      <c r="F4" s="57">
        <v>1.1000000000000001</v>
      </c>
      <c r="G4" s="57">
        <v>1.2</v>
      </c>
      <c r="H4" s="57">
        <v>1.1000000000000001</v>
      </c>
      <c r="I4" s="57">
        <v>1.3</v>
      </c>
    </row>
    <row r="5" spans="1:9" s="61" customFormat="1" x14ac:dyDescent="0.25">
      <c r="A5" s="78" t="s">
        <v>111</v>
      </c>
      <c r="B5" s="81" t="s">
        <v>112</v>
      </c>
      <c r="C5" s="58"/>
      <c r="D5" s="59"/>
      <c r="E5" s="59" t="s">
        <v>113</v>
      </c>
      <c r="F5" s="59"/>
      <c r="G5" s="59" t="s">
        <v>114</v>
      </c>
      <c r="H5" s="59"/>
      <c r="I5" s="60" t="s">
        <v>115</v>
      </c>
    </row>
    <row r="6" spans="1:9" s="61" customFormat="1" x14ac:dyDescent="0.25">
      <c r="A6" s="79"/>
      <c r="B6" s="82"/>
      <c r="C6" s="58"/>
      <c r="D6" s="59"/>
      <c r="E6" s="59"/>
      <c r="F6" s="59"/>
      <c r="G6" s="59" t="s">
        <v>116</v>
      </c>
      <c r="H6" s="59"/>
      <c r="I6" s="60" t="s">
        <v>117</v>
      </c>
    </row>
    <row r="7" spans="1:9" ht="25.5" x14ac:dyDescent="0.2">
      <c r="A7" s="79"/>
      <c r="B7" s="82"/>
      <c r="C7" s="58"/>
      <c r="D7" s="59"/>
      <c r="E7" s="59"/>
      <c r="F7" s="59"/>
      <c r="G7" s="59" t="s">
        <v>118</v>
      </c>
      <c r="H7" s="62"/>
      <c r="I7" s="63" t="s">
        <v>119</v>
      </c>
    </row>
    <row r="8" spans="1:9" x14ac:dyDescent="0.2">
      <c r="A8" s="79"/>
      <c r="B8" s="82"/>
      <c r="C8" s="58"/>
      <c r="D8" s="59"/>
      <c r="E8" s="59"/>
      <c r="F8" s="59"/>
      <c r="G8" s="59" t="s">
        <v>120</v>
      </c>
      <c r="H8" s="62"/>
      <c r="I8" s="63" t="s">
        <v>121</v>
      </c>
    </row>
    <row r="9" spans="1:9" x14ac:dyDescent="0.2">
      <c r="A9" s="79"/>
      <c r="B9" s="82"/>
      <c r="C9" s="58"/>
      <c r="D9" s="59"/>
      <c r="E9" s="59"/>
      <c r="F9" s="59"/>
      <c r="G9" s="59" t="s">
        <v>122</v>
      </c>
      <c r="H9" s="62"/>
      <c r="I9" s="63" t="s">
        <v>123</v>
      </c>
    </row>
    <row r="10" spans="1:9" ht="30" x14ac:dyDescent="0.2">
      <c r="A10" s="79"/>
      <c r="B10" s="82"/>
      <c r="C10" s="58"/>
      <c r="D10" s="59"/>
      <c r="E10" s="59"/>
      <c r="F10" s="59"/>
      <c r="G10" s="59" t="s">
        <v>124</v>
      </c>
      <c r="H10" s="62"/>
      <c r="I10" s="63" t="s">
        <v>125</v>
      </c>
    </row>
    <row r="11" spans="1:9" x14ac:dyDescent="0.2">
      <c r="A11" s="79"/>
      <c r="B11" s="82"/>
      <c r="C11" s="58"/>
      <c r="D11" s="59"/>
      <c r="E11" s="59"/>
      <c r="F11" s="59"/>
      <c r="G11" s="59"/>
      <c r="H11" s="62"/>
      <c r="I11" s="63" t="s">
        <v>126</v>
      </c>
    </row>
    <row r="12" spans="1:9" x14ac:dyDescent="0.2">
      <c r="A12" s="79"/>
      <c r="B12" s="82"/>
      <c r="C12" s="58"/>
      <c r="D12" s="59"/>
      <c r="E12" s="59"/>
      <c r="F12" s="59"/>
      <c r="G12" s="59"/>
      <c r="H12" s="62"/>
      <c r="I12" s="63" t="s">
        <v>127</v>
      </c>
    </row>
    <row r="13" spans="1:9" x14ac:dyDescent="0.2">
      <c r="A13" s="79"/>
      <c r="B13" s="82"/>
      <c r="C13" s="58"/>
      <c r="D13" s="59"/>
      <c r="E13" s="59"/>
      <c r="F13" s="59"/>
      <c r="G13" s="59"/>
      <c r="H13" s="62"/>
      <c r="I13" s="63" t="s">
        <v>128</v>
      </c>
    </row>
    <row r="14" spans="1:9" x14ac:dyDescent="0.2">
      <c r="A14" s="79"/>
      <c r="B14" s="82"/>
      <c r="C14" s="58"/>
      <c r="D14" s="59"/>
      <c r="E14" s="59"/>
      <c r="F14" s="59"/>
      <c r="G14" s="59"/>
      <c r="H14" s="62"/>
      <c r="I14" s="63" t="s">
        <v>129</v>
      </c>
    </row>
    <row r="15" spans="1:9" x14ac:dyDescent="0.25">
      <c r="A15" s="79"/>
      <c r="B15" s="82"/>
      <c r="C15" s="58"/>
      <c r="D15" s="59"/>
      <c r="E15" s="59"/>
      <c r="F15" s="59"/>
      <c r="G15" s="59"/>
      <c r="H15" s="62"/>
      <c r="I15" s="60" t="s">
        <v>130</v>
      </c>
    </row>
    <row r="16" spans="1:9" x14ac:dyDescent="0.25">
      <c r="A16" s="79"/>
      <c r="B16" s="82"/>
      <c r="C16" s="58"/>
      <c r="D16" s="59"/>
      <c r="E16" s="59"/>
      <c r="F16" s="59"/>
      <c r="G16" s="59"/>
      <c r="H16" s="62"/>
      <c r="I16" s="60" t="s">
        <v>131</v>
      </c>
    </row>
    <row r="17" spans="1:9" x14ac:dyDescent="0.25">
      <c r="A17" s="79"/>
      <c r="B17" s="82"/>
      <c r="C17" s="58"/>
      <c r="D17" s="59"/>
      <c r="E17" s="59"/>
      <c r="F17" s="59"/>
      <c r="G17" s="59"/>
      <c r="H17" s="62"/>
      <c r="I17" s="60" t="s">
        <v>132</v>
      </c>
    </row>
    <row r="18" spans="1:9" x14ac:dyDescent="0.25">
      <c r="A18" s="80"/>
      <c r="B18" s="83"/>
      <c r="C18" s="58"/>
      <c r="D18" s="59"/>
      <c r="E18" s="59"/>
      <c r="F18" s="59"/>
      <c r="G18" s="67"/>
      <c r="H18" s="53"/>
      <c r="I18" s="60" t="s">
        <v>133</v>
      </c>
    </row>
    <row r="19" spans="1:9" ht="31.5" x14ac:dyDescent="0.2">
      <c r="A19" s="64" t="s">
        <v>135</v>
      </c>
      <c r="B19" s="58" t="s">
        <v>136</v>
      </c>
      <c r="C19" s="58"/>
      <c r="D19" s="59"/>
      <c r="E19" s="59" t="s">
        <v>134</v>
      </c>
      <c r="F19" s="59"/>
      <c r="G19" s="59" t="s">
        <v>137</v>
      </c>
      <c r="H19" s="59"/>
      <c r="I19" s="59"/>
    </row>
    <row r="20" spans="1:9" s="49" customFormat="1" x14ac:dyDescent="0.25">
      <c r="B20" s="65"/>
      <c r="C20" s="65"/>
      <c r="D20" s="66"/>
      <c r="E20" s="66"/>
      <c r="F20" s="66"/>
      <c r="G20" s="66"/>
      <c r="H20" s="66"/>
      <c r="I20" s="66"/>
    </row>
    <row r="21" spans="1:9" s="49" customFormat="1" x14ac:dyDescent="0.25">
      <c r="B21" s="65"/>
      <c r="C21" s="65"/>
      <c r="D21" s="66"/>
      <c r="E21" s="66"/>
      <c r="F21" s="66"/>
      <c r="G21" s="66"/>
      <c r="H21" s="66"/>
      <c r="I21" s="66"/>
    </row>
    <row r="22" spans="1:9" s="49" customFormat="1" x14ac:dyDescent="0.25">
      <c r="B22" s="65"/>
      <c r="C22" s="65"/>
      <c r="D22" s="66"/>
      <c r="E22" s="66"/>
      <c r="F22" s="66"/>
      <c r="G22" s="66"/>
      <c r="H22" s="66"/>
      <c r="I22" s="66"/>
    </row>
    <row r="23" spans="1:9" s="49" customFormat="1" x14ac:dyDescent="0.25">
      <c r="B23" s="65"/>
      <c r="C23" s="65"/>
      <c r="D23" s="66"/>
      <c r="E23" s="66"/>
      <c r="F23" s="66"/>
      <c r="G23" s="66"/>
      <c r="H23" s="66"/>
      <c r="I23" s="66"/>
    </row>
    <row r="24" spans="1:9" s="49" customFormat="1" x14ac:dyDescent="0.25">
      <c r="B24" s="65"/>
      <c r="C24" s="65"/>
      <c r="D24" s="66"/>
      <c r="E24" s="66"/>
      <c r="F24" s="66"/>
      <c r="G24" s="66"/>
      <c r="H24" s="66"/>
      <c r="I24" s="66"/>
    </row>
    <row r="25" spans="1:9" s="49" customFormat="1" x14ac:dyDescent="0.25">
      <c r="B25" s="65"/>
      <c r="C25" s="65"/>
      <c r="D25" s="66"/>
      <c r="E25" s="66"/>
      <c r="F25" s="66"/>
      <c r="G25" s="66"/>
      <c r="H25" s="66"/>
      <c r="I25" s="66"/>
    </row>
    <row r="26" spans="1:9" s="49" customFormat="1" x14ac:dyDescent="0.25">
      <c r="B26" s="65"/>
      <c r="C26" s="65"/>
      <c r="D26" s="66"/>
      <c r="E26" s="66"/>
      <c r="F26" s="66"/>
      <c r="G26" s="66"/>
      <c r="H26" s="66"/>
      <c r="I26" s="66"/>
    </row>
    <row r="27" spans="1:9" s="49" customFormat="1" x14ac:dyDescent="0.25">
      <c r="B27" s="65"/>
      <c r="C27" s="65"/>
      <c r="D27" s="66"/>
      <c r="E27" s="66"/>
      <c r="F27" s="66"/>
      <c r="G27" s="66"/>
      <c r="H27" s="66"/>
      <c r="I27" s="66"/>
    </row>
    <row r="28" spans="1:9" s="49" customFormat="1" x14ac:dyDescent="0.25">
      <c r="B28" s="65"/>
      <c r="C28" s="65"/>
      <c r="D28" s="66"/>
      <c r="E28" s="66"/>
      <c r="F28" s="66"/>
      <c r="G28" s="66"/>
      <c r="H28" s="66"/>
      <c r="I28" s="66"/>
    </row>
    <row r="29" spans="1:9" s="49" customFormat="1" x14ac:dyDescent="0.25">
      <c r="B29" s="65"/>
      <c r="C29" s="65"/>
      <c r="D29" s="66"/>
      <c r="E29" s="66"/>
      <c r="F29" s="66"/>
      <c r="G29" s="66"/>
      <c r="H29" s="66"/>
      <c r="I29" s="66"/>
    </row>
    <row r="30" spans="1:9" s="49" customFormat="1" x14ac:dyDescent="0.25">
      <c r="B30" s="65"/>
      <c r="C30" s="65"/>
      <c r="D30" s="66"/>
      <c r="E30" s="66"/>
      <c r="F30" s="66"/>
      <c r="G30" s="66"/>
      <c r="H30" s="66"/>
      <c r="I30" s="66"/>
    </row>
    <row r="31" spans="1:9" s="49" customFormat="1" x14ac:dyDescent="0.25">
      <c r="B31" s="65"/>
      <c r="C31" s="65"/>
      <c r="D31" s="66"/>
      <c r="E31" s="66"/>
      <c r="F31" s="66"/>
      <c r="G31" s="66"/>
      <c r="H31" s="66"/>
      <c r="I31" s="66"/>
    </row>
    <row r="32" spans="1:9" s="49" customFormat="1" x14ac:dyDescent="0.25">
      <c r="B32" s="65"/>
      <c r="C32" s="65"/>
      <c r="D32" s="52"/>
      <c r="E32" s="52"/>
      <c r="F32" s="52"/>
      <c r="G32" s="52"/>
      <c r="H32" s="52"/>
      <c r="I32" s="66"/>
    </row>
    <row r="33" spans="2:9" s="49" customFormat="1" x14ac:dyDescent="0.25">
      <c r="B33" s="65"/>
      <c r="C33" s="65"/>
      <c r="D33" s="52"/>
      <c r="E33" s="52"/>
      <c r="F33" s="52"/>
      <c r="G33" s="52"/>
      <c r="H33" s="52"/>
      <c r="I33" s="66"/>
    </row>
    <row r="34" spans="2:9" s="49" customFormat="1" x14ac:dyDescent="0.25">
      <c r="B34" s="65"/>
      <c r="C34" s="65"/>
      <c r="D34" s="52"/>
      <c r="E34" s="52"/>
      <c r="F34" s="52"/>
      <c r="G34" s="52"/>
      <c r="H34" s="52"/>
      <c r="I34" s="66"/>
    </row>
    <row r="35" spans="2:9" s="49" customFormat="1" x14ac:dyDescent="0.25">
      <c r="B35" s="65"/>
      <c r="C35" s="65"/>
      <c r="D35" s="52"/>
      <c r="E35" s="52"/>
      <c r="F35" s="52"/>
      <c r="G35" s="52"/>
      <c r="H35" s="52"/>
      <c r="I35" s="66"/>
    </row>
    <row r="36" spans="2:9" s="49" customFormat="1" x14ac:dyDescent="0.25">
      <c r="B36" s="65"/>
      <c r="C36" s="65"/>
      <c r="D36" s="52"/>
      <c r="E36" s="52"/>
      <c r="F36" s="52"/>
      <c r="G36" s="52"/>
      <c r="H36" s="52"/>
      <c r="I36" s="66"/>
    </row>
    <row r="37" spans="2:9" s="49" customFormat="1" x14ac:dyDescent="0.25">
      <c r="B37" s="65"/>
      <c r="C37" s="65"/>
      <c r="D37" s="52"/>
      <c r="E37" s="52"/>
      <c r="F37" s="52"/>
      <c r="G37" s="52"/>
      <c r="H37" s="52"/>
      <c r="I37" s="66"/>
    </row>
    <row r="38" spans="2:9" s="49" customFormat="1" x14ac:dyDescent="0.25">
      <c r="B38" s="65"/>
      <c r="C38" s="65"/>
      <c r="D38" s="52"/>
      <c r="E38" s="52"/>
      <c r="F38" s="52"/>
      <c r="G38" s="52"/>
      <c r="H38" s="52"/>
      <c r="I38" s="66"/>
    </row>
    <row r="39" spans="2:9" s="49" customFormat="1" x14ac:dyDescent="0.25">
      <c r="B39" s="65"/>
      <c r="C39" s="65"/>
      <c r="D39" s="52"/>
      <c r="E39" s="52"/>
      <c r="F39" s="52"/>
      <c r="G39" s="52"/>
      <c r="H39" s="52"/>
      <c r="I39" s="66"/>
    </row>
    <row r="40" spans="2:9" s="49" customFormat="1" x14ac:dyDescent="0.25">
      <c r="B40" s="65"/>
      <c r="C40" s="65"/>
      <c r="D40" s="52"/>
      <c r="E40" s="52"/>
      <c r="F40" s="52"/>
      <c r="G40" s="52"/>
      <c r="H40" s="52"/>
      <c r="I40" s="66"/>
    </row>
    <row r="41" spans="2:9" s="49" customFormat="1" x14ac:dyDescent="0.25">
      <c r="B41" s="65"/>
      <c r="C41" s="65"/>
      <c r="D41" s="52"/>
      <c r="E41" s="52"/>
      <c r="F41" s="52"/>
      <c r="G41" s="52"/>
      <c r="H41" s="52"/>
      <c r="I41" s="66"/>
    </row>
    <row r="42" spans="2:9" s="49" customFormat="1" x14ac:dyDescent="0.25">
      <c r="B42" s="65"/>
      <c r="C42" s="65"/>
      <c r="D42" s="52"/>
      <c r="E42" s="52"/>
      <c r="F42" s="52"/>
      <c r="G42" s="52"/>
      <c r="H42" s="52"/>
      <c r="I42" s="66"/>
    </row>
    <row r="43" spans="2:9" s="49" customFormat="1" x14ac:dyDescent="0.25">
      <c r="B43" s="65"/>
      <c r="C43" s="65"/>
      <c r="D43" s="52"/>
      <c r="E43" s="52"/>
      <c r="F43" s="52"/>
      <c r="G43" s="52"/>
      <c r="H43" s="52"/>
      <c r="I43" s="66"/>
    </row>
    <row r="44" spans="2:9" s="49" customFormat="1" x14ac:dyDescent="0.25">
      <c r="B44" s="65"/>
      <c r="C44" s="65"/>
      <c r="D44" s="52"/>
      <c r="E44" s="52"/>
      <c r="F44" s="52"/>
      <c r="G44" s="52"/>
      <c r="H44" s="52"/>
      <c r="I44" s="66"/>
    </row>
    <row r="45" spans="2:9" s="49" customFormat="1" x14ac:dyDescent="0.25">
      <c r="B45" s="65"/>
      <c r="C45" s="65"/>
      <c r="D45" s="52"/>
      <c r="E45" s="52"/>
      <c r="F45" s="52"/>
      <c r="G45" s="52"/>
      <c r="H45" s="52"/>
      <c r="I45" s="66"/>
    </row>
    <row r="46" spans="2:9" s="49" customFormat="1" x14ac:dyDescent="0.25">
      <c r="B46" s="65"/>
      <c r="C46" s="65"/>
      <c r="D46" s="52"/>
      <c r="E46" s="52"/>
      <c r="F46" s="52"/>
      <c r="G46" s="52"/>
      <c r="H46" s="52"/>
      <c r="I46" s="66"/>
    </row>
    <row r="47" spans="2:9" s="49" customFormat="1" x14ac:dyDescent="0.25">
      <c r="B47" s="65"/>
      <c r="C47" s="65"/>
      <c r="D47" s="52"/>
      <c r="E47" s="52"/>
      <c r="F47" s="52"/>
      <c r="G47" s="52"/>
      <c r="H47" s="52"/>
      <c r="I47" s="66"/>
    </row>
    <row r="48" spans="2:9" s="49" customFormat="1" x14ac:dyDescent="0.25">
      <c r="B48" s="65"/>
      <c r="C48" s="65"/>
      <c r="D48" s="52"/>
      <c r="E48" s="52"/>
      <c r="F48" s="52"/>
      <c r="G48" s="52"/>
      <c r="H48" s="52"/>
      <c r="I48" s="66"/>
    </row>
    <row r="49" spans="2:9" s="49" customFormat="1" x14ac:dyDescent="0.25">
      <c r="B49" s="65"/>
      <c r="C49" s="65"/>
      <c r="D49" s="52"/>
      <c r="E49" s="52"/>
      <c r="F49" s="52"/>
      <c r="G49" s="52"/>
      <c r="H49" s="52"/>
      <c r="I49" s="66"/>
    </row>
    <row r="50" spans="2:9" s="49" customFormat="1" x14ac:dyDescent="0.25">
      <c r="B50" s="65"/>
      <c r="C50" s="65"/>
      <c r="D50" s="52"/>
      <c r="E50" s="52"/>
      <c r="F50" s="52"/>
      <c r="G50" s="52"/>
      <c r="H50" s="52"/>
      <c r="I50" s="66"/>
    </row>
    <row r="51" spans="2:9" s="49" customFormat="1" x14ac:dyDescent="0.25">
      <c r="B51" s="65"/>
      <c r="C51" s="65"/>
      <c r="D51" s="52"/>
      <c r="E51" s="52"/>
      <c r="F51" s="52"/>
      <c r="G51" s="52"/>
      <c r="H51" s="52"/>
      <c r="I51" s="66"/>
    </row>
    <row r="52" spans="2:9" s="49" customFormat="1" x14ac:dyDescent="0.25">
      <c r="B52" s="65"/>
      <c r="C52" s="65"/>
      <c r="D52" s="52"/>
      <c r="E52" s="52"/>
      <c r="F52" s="52"/>
      <c r="G52" s="52"/>
      <c r="H52" s="52"/>
      <c r="I52" s="66"/>
    </row>
    <row r="53" spans="2:9" s="49" customFormat="1" x14ac:dyDescent="0.25">
      <c r="B53" s="65"/>
      <c r="C53" s="65"/>
      <c r="D53" s="52"/>
      <c r="E53" s="52"/>
      <c r="F53" s="52"/>
      <c r="G53" s="52"/>
      <c r="H53" s="52"/>
      <c r="I53" s="66"/>
    </row>
    <row r="54" spans="2:9" s="49" customFormat="1" x14ac:dyDescent="0.25">
      <c r="B54" s="65"/>
      <c r="C54" s="65"/>
      <c r="D54" s="52"/>
      <c r="E54" s="52"/>
      <c r="F54" s="52"/>
      <c r="G54" s="52"/>
      <c r="H54" s="52"/>
      <c r="I54" s="66"/>
    </row>
    <row r="55" spans="2:9" s="49" customFormat="1" x14ac:dyDescent="0.25">
      <c r="B55" s="65"/>
      <c r="C55" s="65"/>
      <c r="D55" s="52"/>
      <c r="E55" s="52"/>
      <c r="F55" s="52"/>
      <c r="G55" s="52"/>
      <c r="H55" s="52"/>
      <c r="I55" s="66"/>
    </row>
    <row r="56" spans="2:9" s="49" customFormat="1" x14ac:dyDescent="0.25">
      <c r="B56" s="65"/>
      <c r="C56" s="65"/>
      <c r="D56" s="52"/>
      <c r="E56" s="52"/>
      <c r="F56" s="52"/>
      <c r="G56" s="52"/>
      <c r="H56" s="52"/>
      <c r="I56" s="66"/>
    </row>
    <row r="57" spans="2:9" s="49" customFormat="1" x14ac:dyDescent="0.25">
      <c r="B57" s="65"/>
      <c r="C57" s="65"/>
      <c r="D57" s="52"/>
      <c r="E57" s="52"/>
      <c r="F57" s="52"/>
      <c r="G57" s="52"/>
      <c r="H57" s="52"/>
      <c r="I57" s="66"/>
    </row>
    <row r="58" spans="2:9" s="49" customFormat="1" x14ac:dyDescent="0.25">
      <c r="B58" s="65"/>
      <c r="C58" s="65"/>
      <c r="D58" s="52"/>
      <c r="E58" s="52"/>
      <c r="F58" s="52"/>
      <c r="G58" s="52"/>
      <c r="H58" s="52"/>
      <c r="I58" s="66"/>
    </row>
    <row r="59" spans="2:9" s="49" customFormat="1" x14ac:dyDescent="0.25">
      <c r="B59" s="65"/>
      <c r="C59" s="65"/>
      <c r="D59" s="52"/>
      <c r="E59" s="52"/>
      <c r="F59" s="52"/>
      <c r="G59" s="52"/>
      <c r="H59" s="52"/>
      <c r="I59" s="66"/>
    </row>
    <row r="60" spans="2:9" s="49" customFormat="1" x14ac:dyDescent="0.25">
      <c r="B60" s="65"/>
      <c r="C60" s="65"/>
      <c r="D60" s="52"/>
      <c r="E60" s="52"/>
      <c r="F60" s="52"/>
      <c r="G60" s="52"/>
      <c r="H60" s="52"/>
      <c r="I60" s="66"/>
    </row>
    <row r="61" spans="2:9" s="49" customFormat="1" x14ac:dyDescent="0.25">
      <c r="B61" s="65"/>
      <c r="C61" s="65"/>
      <c r="D61" s="52"/>
      <c r="E61" s="52"/>
      <c r="F61" s="52"/>
      <c r="G61" s="52"/>
      <c r="H61" s="52"/>
      <c r="I61" s="66"/>
    </row>
    <row r="62" spans="2:9" s="49" customFormat="1" x14ac:dyDescent="0.25">
      <c r="B62" s="65"/>
      <c r="C62" s="65"/>
      <c r="D62" s="52"/>
      <c r="E62" s="52"/>
      <c r="F62" s="52"/>
      <c r="G62" s="52"/>
      <c r="H62" s="52"/>
      <c r="I62" s="66"/>
    </row>
    <row r="63" spans="2:9" s="49" customFormat="1" x14ac:dyDescent="0.25">
      <c r="B63" s="65"/>
      <c r="C63" s="65"/>
      <c r="D63" s="52"/>
      <c r="E63" s="52"/>
      <c r="F63" s="52"/>
      <c r="G63" s="52"/>
      <c r="H63" s="52"/>
      <c r="I63" s="66"/>
    </row>
    <row r="64" spans="2:9" s="49" customFormat="1" x14ac:dyDescent="0.25">
      <c r="B64" s="65"/>
      <c r="C64" s="65"/>
      <c r="D64" s="52"/>
      <c r="E64" s="52"/>
      <c r="F64" s="52"/>
      <c r="G64" s="52"/>
      <c r="H64" s="52"/>
      <c r="I64" s="66"/>
    </row>
    <row r="65" spans="2:9" s="49" customFormat="1" x14ac:dyDescent="0.25">
      <c r="B65" s="65"/>
      <c r="C65" s="65"/>
      <c r="D65" s="52"/>
      <c r="E65" s="52"/>
      <c r="F65" s="52"/>
      <c r="G65" s="52"/>
      <c r="H65" s="52"/>
      <c r="I65" s="66"/>
    </row>
    <row r="66" spans="2:9" s="49" customFormat="1" x14ac:dyDescent="0.25">
      <c r="B66" s="65"/>
      <c r="C66" s="65"/>
      <c r="D66" s="52"/>
      <c r="E66" s="52"/>
      <c r="F66" s="52"/>
      <c r="G66" s="52"/>
      <c r="H66" s="52"/>
      <c r="I66" s="66"/>
    </row>
    <row r="67" spans="2:9" s="49" customFormat="1" x14ac:dyDescent="0.25">
      <c r="B67" s="65"/>
      <c r="C67" s="65"/>
      <c r="D67" s="52"/>
      <c r="E67" s="52"/>
      <c r="F67" s="52"/>
      <c r="G67" s="52"/>
      <c r="H67" s="52"/>
      <c r="I67" s="66"/>
    </row>
    <row r="68" spans="2:9" s="49" customFormat="1" x14ac:dyDescent="0.25">
      <c r="B68" s="65"/>
      <c r="C68" s="65"/>
      <c r="D68" s="52"/>
      <c r="E68" s="52"/>
      <c r="F68" s="52"/>
      <c r="G68" s="52"/>
      <c r="H68" s="52"/>
      <c r="I68" s="66"/>
    </row>
    <row r="69" spans="2:9" s="49" customFormat="1" x14ac:dyDescent="0.25">
      <c r="B69" s="65"/>
      <c r="C69" s="65"/>
      <c r="D69" s="52"/>
      <c r="E69" s="52"/>
      <c r="F69" s="52"/>
      <c r="G69" s="52"/>
      <c r="H69" s="52"/>
      <c r="I69" s="66"/>
    </row>
    <row r="70" spans="2:9" s="49" customFormat="1" x14ac:dyDescent="0.25">
      <c r="B70" s="65"/>
      <c r="C70" s="65"/>
      <c r="D70" s="52"/>
      <c r="E70" s="52"/>
      <c r="F70" s="52"/>
      <c r="G70" s="52"/>
      <c r="H70" s="52"/>
      <c r="I70" s="66"/>
    </row>
    <row r="71" spans="2:9" s="49" customFormat="1" x14ac:dyDescent="0.25">
      <c r="B71" s="65"/>
      <c r="C71" s="65"/>
      <c r="D71" s="52"/>
      <c r="E71" s="52"/>
      <c r="F71" s="52"/>
      <c r="G71" s="52"/>
      <c r="H71" s="52"/>
      <c r="I71" s="66"/>
    </row>
    <row r="72" spans="2:9" s="49" customFormat="1" x14ac:dyDescent="0.25">
      <c r="B72" s="65"/>
      <c r="C72" s="65"/>
      <c r="D72" s="52"/>
      <c r="E72" s="52"/>
      <c r="F72" s="52"/>
      <c r="G72" s="52"/>
      <c r="H72" s="52"/>
      <c r="I72" s="66"/>
    </row>
    <row r="73" spans="2:9" s="49" customFormat="1" x14ac:dyDescent="0.25">
      <c r="B73" s="65"/>
      <c r="C73" s="65"/>
      <c r="D73" s="52"/>
      <c r="E73" s="52"/>
      <c r="F73" s="52"/>
      <c r="G73" s="52"/>
      <c r="H73" s="52"/>
      <c r="I73" s="66"/>
    </row>
    <row r="74" spans="2:9" s="49" customFormat="1" x14ac:dyDescent="0.25">
      <c r="B74" s="65"/>
      <c r="C74" s="65"/>
      <c r="D74" s="52"/>
      <c r="E74" s="52"/>
      <c r="F74" s="52"/>
      <c r="G74" s="52"/>
      <c r="H74" s="52"/>
      <c r="I74" s="66"/>
    </row>
    <row r="75" spans="2:9" s="49" customFormat="1" x14ac:dyDescent="0.25">
      <c r="B75" s="65"/>
      <c r="C75" s="65"/>
      <c r="D75" s="52"/>
      <c r="E75" s="52"/>
      <c r="F75" s="52"/>
      <c r="G75" s="52"/>
      <c r="H75" s="52"/>
      <c r="I75" s="66"/>
    </row>
    <row r="76" spans="2:9" s="49" customFormat="1" x14ac:dyDescent="0.25">
      <c r="B76" s="65"/>
      <c r="C76" s="65"/>
      <c r="D76" s="52"/>
      <c r="E76" s="52"/>
      <c r="F76" s="52"/>
      <c r="G76" s="52"/>
      <c r="H76" s="52"/>
      <c r="I76" s="66"/>
    </row>
    <row r="77" spans="2:9" s="49" customFormat="1" x14ac:dyDescent="0.25">
      <c r="B77" s="65"/>
      <c r="C77" s="65"/>
      <c r="D77" s="52"/>
      <c r="E77" s="52"/>
      <c r="F77" s="52"/>
      <c r="G77" s="52"/>
      <c r="H77" s="52"/>
      <c r="I77" s="66"/>
    </row>
    <row r="78" spans="2:9" s="49" customFormat="1" x14ac:dyDescent="0.25">
      <c r="B78" s="65"/>
      <c r="C78" s="65"/>
      <c r="D78" s="52"/>
      <c r="E78" s="52"/>
      <c r="F78" s="52"/>
      <c r="G78" s="52"/>
      <c r="H78" s="52"/>
      <c r="I78" s="66"/>
    </row>
    <row r="79" spans="2:9" s="49" customFormat="1" x14ac:dyDescent="0.25">
      <c r="B79" s="65"/>
      <c r="C79" s="65"/>
      <c r="D79" s="52"/>
      <c r="E79" s="52"/>
      <c r="F79" s="52"/>
      <c r="G79" s="52"/>
      <c r="H79" s="52"/>
      <c r="I79" s="66"/>
    </row>
    <row r="80" spans="2:9" s="49" customFormat="1" x14ac:dyDescent="0.25">
      <c r="B80" s="65"/>
      <c r="C80" s="65"/>
      <c r="D80" s="52"/>
      <c r="E80" s="52"/>
      <c r="F80" s="52"/>
      <c r="G80" s="52"/>
      <c r="H80" s="52"/>
      <c r="I80" s="66"/>
    </row>
    <row r="81" spans="2:9" s="49" customFormat="1" x14ac:dyDescent="0.25">
      <c r="B81" s="65"/>
      <c r="C81" s="65"/>
      <c r="D81" s="52"/>
      <c r="E81" s="52"/>
      <c r="F81" s="52"/>
      <c r="G81" s="52"/>
      <c r="H81" s="52"/>
      <c r="I81" s="66"/>
    </row>
    <row r="82" spans="2:9" s="49" customFormat="1" x14ac:dyDescent="0.25">
      <c r="B82" s="65"/>
      <c r="C82" s="65"/>
      <c r="D82" s="52"/>
      <c r="E82" s="52"/>
      <c r="F82" s="52"/>
      <c r="G82" s="52"/>
      <c r="H82" s="52"/>
      <c r="I82" s="66"/>
    </row>
    <row r="83" spans="2:9" s="49" customFormat="1" x14ac:dyDescent="0.25">
      <c r="B83" s="65"/>
      <c r="C83" s="65"/>
      <c r="D83" s="52"/>
      <c r="E83" s="52"/>
      <c r="F83" s="52"/>
      <c r="G83" s="52"/>
      <c r="H83" s="52"/>
      <c r="I83" s="66"/>
    </row>
    <row r="84" spans="2:9" s="49" customFormat="1" x14ac:dyDescent="0.25">
      <c r="B84" s="65"/>
      <c r="C84" s="65"/>
      <c r="D84" s="52"/>
      <c r="E84" s="52"/>
      <c r="F84" s="52"/>
      <c r="G84" s="52"/>
      <c r="H84" s="52"/>
      <c r="I84" s="66"/>
    </row>
    <row r="85" spans="2:9" s="49" customFormat="1" x14ac:dyDescent="0.25">
      <c r="B85" s="65"/>
      <c r="C85" s="65"/>
      <c r="D85" s="52"/>
      <c r="E85" s="52"/>
      <c r="F85" s="52"/>
      <c r="G85" s="52"/>
      <c r="H85" s="52"/>
      <c r="I85" s="66"/>
    </row>
    <row r="86" spans="2:9" s="49" customFormat="1" x14ac:dyDescent="0.25">
      <c r="B86" s="65"/>
      <c r="C86" s="65"/>
      <c r="D86" s="52"/>
      <c r="E86" s="52"/>
      <c r="F86" s="52"/>
      <c r="G86" s="52"/>
      <c r="H86" s="52"/>
      <c r="I86" s="66"/>
    </row>
    <row r="87" spans="2:9" s="49" customFormat="1" x14ac:dyDescent="0.25">
      <c r="B87" s="65"/>
      <c r="C87" s="65"/>
      <c r="D87" s="52"/>
      <c r="E87" s="52"/>
      <c r="F87" s="52"/>
      <c r="G87" s="52"/>
      <c r="H87" s="52"/>
      <c r="I87" s="66"/>
    </row>
    <row r="88" spans="2:9" s="49" customFormat="1" x14ac:dyDescent="0.25">
      <c r="B88" s="65"/>
      <c r="C88" s="65"/>
      <c r="D88" s="52"/>
      <c r="E88" s="52"/>
      <c r="F88" s="52"/>
      <c r="G88" s="52"/>
      <c r="H88" s="52"/>
      <c r="I88" s="66"/>
    </row>
    <row r="89" spans="2:9" s="49" customFormat="1" x14ac:dyDescent="0.25">
      <c r="B89" s="65"/>
      <c r="C89" s="65"/>
      <c r="D89" s="52"/>
      <c r="E89" s="52"/>
      <c r="F89" s="52"/>
      <c r="G89" s="52"/>
      <c r="H89" s="52"/>
      <c r="I89" s="66"/>
    </row>
    <row r="90" spans="2:9" s="49" customFormat="1" x14ac:dyDescent="0.25">
      <c r="B90" s="65"/>
      <c r="C90" s="65"/>
      <c r="D90" s="52"/>
      <c r="E90" s="52"/>
      <c r="F90" s="52"/>
      <c r="G90" s="52"/>
      <c r="H90" s="52"/>
      <c r="I90" s="66"/>
    </row>
    <row r="91" spans="2:9" s="49" customFormat="1" x14ac:dyDescent="0.25">
      <c r="B91" s="65"/>
      <c r="C91" s="65"/>
      <c r="D91" s="52"/>
      <c r="E91" s="52"/>
      <c r="F91" s="52"/>
      <c r="G91" s="52"/>
      <c r="H91" s="52"/>
      <c r="I91" s="66"/>
    </row>
    <row r="92" spans="2:9" s="49" customFormat="1" x14ac:dyDescent="0.25">
      <c r="B92" s="65"/>
      <c r="C92" s="65"/>
      <c r="D92" s="52"/>
      <c r="E92" s="52"/>
      <c r="F92" s="52"/>
      <c r="G92" s="52"/>
      <c r="H92" s="52"/>
      <c r="I92" s="66"/>
    </row>
    <row r="93" spans="2:9" s="49" customFormat="1" x14ac:dyDescent="0.25">
      <c r="B93" s="65"/>
      <c r="C93" s="65"/>
      <c r="D93" s="52"/>
      <c r="E93" s="52"/>
      <c r="F93" s="52"/>
      <c r="G93" s="52"/>
      <c r="H93" s="52"/>
      <c r="I93" s="66"/>
    </row>
    <row r="94" spans="2:9" s="49" customFormat="1" x14ac:dyDescent="0.25">
      <c r="B94" s="65"/>
      <c r="C94" s="65"/>
      <c r="D94" s="52"/>
      <c r="E94" s="52"/>
      <c r="F94" s="52"/>
      <c r="G94" s="52"/>
      <c r="H94" s="52"/>
      <c r="I94" s="66"/>
    </row>
    <row r="95" spans="2:9" s="49" customFormat="1" x14ac:dyDescent="0.25">
      <c r="B95" s="65"/>
      <c r="C95" s="65"/>
      <c r="D95" s="52"/>
      <c r="E95" s="52"/>
      <c r="F95" s="52"/>
      <c r="G95" s="52"/>
      <c r="H95" s="52"/>
      <c r="I95" s="66"/>
    </row>
    <row r="96" spans="2:9" s="49" customFormat="1" x14ac:dyDescent="0.25">
      <c r="B96" s="65"/>
      <c r="C96" s="65"/>
      <c r="D96" s="52"/>
      <c r="E96" s="52"/>
      <c r="F96" s="52"/>
      <c r="G96" s="52"/>
      <c r="H96" s="52"/>
      <c r="I96" s="66"/>
    </row>
    <row r="97" spans="2:9" s="49" customFormat="1" x14ac:dyDescent="0.25">
      <c r="B97" s="65"/>
      <c r="C97" s="65"/>
      <c r="D97" s="52"/>
      <c r="E97" s="52"/>
      <c r="F97" s="52"/>
      <c r="G97" s="52"/>
      <c r="H97" s="52"/>
      <c r="I97" s="66"/>
    </row>
    <row r="98" spans="2:9" s="49" customFormat="1" x14ac:dyDescent="0.25">
      <c r="B98" s="65"/>
      <c r="C98" s="65"/>
      <c r="D98" s="52"/>
      <c r="E98" s="52"/>
      <c r="F98" s="52"/>
      <c r="G98" s="52"/>
      <c r="H98" s="52"/>
      <c r="I98" s="66"/>
    </row>
    <row r="99" spans="2:9" s="49" customFormat="1" x14ac:dyDescent="0.25">
      <c r="B99" s="65"/>
      <c r="C99" s="65"/>
      <c r="D99" s="52"/>
      <c r="E99" s="52"/>
      <c r="F99" s="52"/>
      <c r="G99" s="52"/>
      <c r="H99" s="52"/>
      <c r="I99" s="66"/>
    </row>
    <row r="100" spans="2:9" s="49" customFormat="1" x14ac:dyDescent="0.25">
      <c r="B100" s="65"/>
      <c r="C100" s="65"/>
      <c r="D100" s="52"/>
      <c r="E100" s="52"/>
      <c r="F100" s="52"/>
      <c r="G100" s="52"/>
      <c r="H100" s="52"/>
      <c r="I100" s="66"/>
    </row>
    <row r="101" spans="2:9" s="49" customFormat="1" x14ac:dyDescent="0.25">
      <c r="B101" s="65"/>
      <c r="C101" s="65"/>
      <c r="D101" s="52"/>
      <c r="E101" s="52"/>
      <c r="F101" s="52"/>
      <c r="G101" s="52"/>
      <c r="H101" s="52"/>
      <c r="I101" s="66"/>
    </row>
    <row r="102" spans="2:9" s="49" customFormat="1" x14ac:dyDescent="0.25">
      <c r="B102" s="65"/>
      <c r="C102" s="65"/>
      <c r="D102" s="52"/>
      <c r="E102" s="52"/>
      <c r="F102" s="52"/>
      <c r="G102" s="52"/>
      <c r="H102" s="52"/>
      <c r="I102" s="66"/>
    </row>
    <row r="103" spans="2:9" s="49" customFormat="1" x14ac:dyDescent="0.25">
      <c r="B103" s="65"/>
      <c r="C103" s="65"/>
      <c r="D103" s="52"/>
      <c r="E103" s="52"/>
      <c r="F103" s="52"/>
      <c r="G103" s="52"/>
      <c r="H103" s="52"/>
      <c r="I103" s="66"/>
    </row>
    <row r="104" spans="2:9" s="49" customFormat="1" x14ac:dyDescent="0.25">
      <c r="B104" s="65"/>
      <c r="C104" s="65"/>
      <c r="D104" s="52"/>
      <c r="E104" s="52"/>
      <c r="F104" s="52"/>
      <c r="G104" s="52"/>
      <c r="H104" s="52"/>
      <c r="I104" s="66"/>
    </row>
    <row r="105" spans="2:9" s="49" customFormat="1" x14ac:dyDescent="0.25">
      <c r="B105" s="65"/>
      <c r="C105" s="65"/>
      <c r="D105" s="52"/>
      <c r="E105" s="52"/>
      <c r="F105" s="52"/>
      <c r="G105" s="52"/>
      <c r="H105" s="52"/>
      <c r="I105" s="66"/>
    </row>
    <row r="106" spans="2:9" s="49" customFormat="1" x14ac:dyDescent="0.25">
      <c r="B106" s="65"/>
      <c r="C106" s="65"/>
      <c r="D106" s="52"/>
      <c r="E106" s="52"/>
      <c r="F106" s="52"/>
      <c r="G106" s="52"/>
      <c r="H106" s="52"/>
      <c r="I106" s="66"/>
    </row>
    <row r="107" spans="2:9" s="49" customFormat="1" x14ac:dyDescent="0.25">
      <c r="B107" s="65"/>
      <c r="C107" s="65"/>
      <c r="D107" s="52"/>
      <c r="E107" s="52"/>
      <c r="F107" s="52"/>
      <c r="G107" s="52"/>
      <c r="H107" s="52"/>
      <c r="I107" s="66"/>
    </row>
    <row r="108" spans="2:9" s="49" customFormat="1" x14ac:dyDescent="0.25">
      <c r="B108" s="65"/>
      <c r="C108" s="65"/>
      <c r="D108" s="52"/>
      <c r="E108" s="52"/>
      <c r="F108" s="52"/>
      <c r="G108" s="52"/>
      <c r="H108" s="52"/>
      <c r="I108" s="66"/>
    </row>
    <row r="109" spans="2:9" s="49" customFormat="1" x14ac:dyDescent="0.25">
      <c r="B109" s="65"/>
      <c r="C109" s="65"/>
      <c r="D109" s="52"/>
      <c r="E109" s="52"/>
      <c r="F109" s="52"/>
      <c r="G109" s="52"/>
      <c r="H109" s="52"/>
      <c r="I109" s="66"/>
    </row>
    <row r="110" spans="2:9" s="49" customFormat="1" x14ac:dyDescent="0.25">
      <c r="B110" s="65"/>
      <c r="C110" s="65"/>
      <c r="D110" s="52"/>
      <c r="E110" s="52"/>
      <c r="F110" s="52"/>
      <c r="G110" s="52"/>
      <c r="H110" s="52"/>
      <c r="I110" s="66"/>
    </row>
    <row r="111" spans="2:9" s="49" customFormat="1" x14ac:dyDescent="0.25">
      <c r="B111" s="65"/>
      <c r="C111" s="65"/>
      <c r="D111" s="52"/>
      <c r="E111" s="52"/>
      <c r="F111" s="52"/>
      <c r="G111" s="52"/>
      <c r="H111" s="52"/>
      <c r="I111" s="66"/>
    </row>
    <row r="112" spans="2:9" s="49" customFormat="1" x14ac:dyDescent="0.25">
      <c r="B112" s="65"/>
      <c r="C112" s="65"/>
      <c r="D112" s="52"/>
      <c r="E112" s="52"/>
      <c r="F112" s="52"/>
      <c r="G112" s="52"/>
      <c r="H112" s="52"/>
      <c r="I112" s="66"/>
    </row>
    <row r="113" spans="2:9" s="49" customFormat="1" x14ac:dyDescent="0.25">
      <c r="B113" s="65"/>
      <c r="C113" s="65"/>
      <c r="D113" s="52"/>
      <c r="E113" s="52"/>
      <c r="F113" s="52"/>
      <c r="G113" s="52"/>
      <c r="H113" s="52"/>
      <c r="I113" s="66"/>
    </row>
    <row r="114" spans="2:9" s="49" customFormat="1" x14ac:dyDescent="0.25">
      <c r="B114" s="65"/>
      <c r="C114" s="65"/>
      <c r="D114" s="52"/>
      <c r="E114" s="52"/>
      <c r="F114" s="52"/>
      <c r="G114" s="52"/>
      <c r="H114" s="52"/>
      <c r="I114" s="66"/>
    </row>
    <row r="115" spans="2:9" s="49" customFormat="1" x14ac:dyDescent="0.25">
      <c r="B115" s="65"/>
      <c r="C115" s="65"/>
      <c r="D115" s="52"/>
      <c r="E115" s="52"/>
      <c r="F115" s="52"/>
      <c r="G115" s="52"/>
      <c r="H115" s="52"/>
      <c r="I115" s="66"/>
    </row>
    <row r="116" spans="2:9" s="49" customFormat="1" x14ac:dyDescent="0.25">
      <c r="B116" s="65"/>
      <c r="C116" s="65"/>
      <c r="D116" s="52"/>
      <c r="E116" s="52"/>
      <c r="F116" s="52"/>
      <c r="G116" s="52"/>
      <c r="H116" s="52"/>
      <c r="I116" s="66"/>
    </row>
    <row r="117" spans="2:9" s="49" customFormat="1" x14ac:dyDescent="0.25">
      <c r="B117" s="65"/>
      <c r="C117" s="65"/>
      <c r="D117" s="52"/>
      <c r="E117" s="52"/>
      <c r="F117" s="52"/>
      <c r="G117" s="52"/>
      <c r="H117" s="52"/>
      <c r="I117" s="66"/>
    </row>
    <row r="118" spans="2:9" s="49" customFormat="1" x14ac:dyDescent="0.25">
      <c r="B118" s="65"/>
      <c r="C118" s="65"/>
      <c r="D118" s="52"/>
      <c r="E118" s="52"/>
      <c r="F118" s="52"/>
      <c r="G118" s="52"/>
      <c r="H118" s="52"/>
      <c r="I118" s="66"/>
    </row>
  </sheetData>
  <autoFilter ref="A1:A122"/>
  <mergeCells count="6">
    <mergeCell ref="E1:I1"/>
    <mergeCell ref="B2:I2"/>
    <mergeCell ref="A3:A4"/>
    <mergeCell ref="B3:B4"/>
    <mergeCell ref="A5:A18"/>
    <mergeCell ref="B5:B18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BreakPreview" zoomScale="110" zoomScaleNormal="100" zoomScaleSheetLayoutView="110" workbookViewId="0">
      <selection activeCell="B1" sqref="B1:F1"/>
    </sheetView>
  </sheetViews>
  <sheetFormatPr defaultColWidth="11.42578125" defaultRowHeight="12.75" x14ac:dyDescent="0.2"/>
  <cols>
    <col min="1" max="1" width="9.42578125" style="2" customWidth="1"/>
    <col min="2" max="2" width="23.140625" style="47" customWidth="1"/>
    <col min="3" max="4" width="16.85546875" style="23" customWidth="1"/>
    <col min="5" max="5" width="15.5703125" style="23" customWidth="1"/>
    <col min="6" max="6" width="18.28515625" style="2" customWidth="1"/>
    <col min="7" max="240" width="11.42578125" style="2"/>
    <col min="241" max="241" width="3.85546875" style="2" customWidth="1"/>
    <col min="242" max="242" width="9.42578125" style="2" customWidth="1"/>
    <col min="243" max="243" width="32.7109375" style="2" customWidth="1"/>
    <col min="244" max="248" width="11.42578125" style="2" customWidth="1"/>
    <col min="249" max="249" width="17.7109375" style="2" customWidth="1"/>
    <col min="250" max="250" width="12.7109375" style="2" customWidth="1"/>
    <col min="251" max="252" width="11.42578125" style="2" customWidth="1"/>
    <col min="253" max="253" width="15.85546875" style="2" customWidth="1"/>
    <col min="254" max="255" width="13.85546875" style="2" bestFit="1" customWidth="1"/>
    <col min="256" max="256" width="11.42578125" style="2"/>
    <col min="257" max="257" width="8.85546875" style="2" customWidth="1"/>
    <col min="258" max="496" width="11.42578125" style="2"/>
    <col min="497" max="497" width="3.85546875" style="2" customWidth="1"/>
    <col min="498" max="498" width="9.42578125" style="2" customWidth="1"/>
    <col min="499" max="499" width="32.7109375" style="2" customWidth="1"/>
    <col min="500" max="504" width="11.42578125" style="2" customWidth="1"/>
    <col min="505" max="505" width="17.7109375" style="2" customWidth="1"/>
    <col min="506" max="506" width="12.7109375" style="2" customWidth="1"/>
    <col min="507" max="508" width="11.42578125" style="2" customWidth="1"/>
    <col min="509" max="509" width="15.85546875" style="2" customWidth="1"/>
    <col min="510" max="511" width="13.85546875" style="2" bestFit="1" customWidth="1"/>
    <col min="512" max="512" width="11.42578125" style="2"/>
    <col min="513" max="513" width="8.85546875" style="2" customWidth="1"/>
    <col min="514" max="752" width="11.42578125" style="2"/>
    <col min="753" max="753" width="3.85546875" style="2" customWidth="1"/>
    <col min="754" max="754" width="9.42578125" style="2" customWidth="1"/>
    <col min="755" max="755" width="32.7109375" style="2" customWidth="1"/>
    <col min="756" max="760" width="11.42578125" style="2" customWidth="1"/>
    <col min="761" max="761" width="17.7109375" style="2" customWidth="1"/>
    <col min="762" max="762" width="12.7109375" style="2" customWidth="1"/>
    <col min="763" max="764" width="11.42578125" style="2" customWidth="1"/>
    <col min="765" max="765" width="15.85546875" style="2" customWidth="1"/>
    <col min="766" max="767" width="13.85546875" style="2" bestFit="1" customWidth="1"/>
    <col min="768" max="768" width="11.42578125" style="2"/>
    <col min="769" max="769" width="8.85546875" style="2" customWidth="1"/>
    <col min="770" max="1008" width="11.42578125" style="2"/>
    <col min="1009" max="1009" width="3.85546875" style="2" customWidth="1"/>
    <col min="1010" max="1010" width="9.42578125" style="2" customWidth="1"/>
    <col min="1011" max="1011" width="32.7109375" style="2" customWidth="1"/>
    <col min="1012" max="1016" width="11.42578125" style="2" customWidth="1"/>
    <col min="1017" max="1017" width="17.7109375" style="2" customWidth="1"/>
    <col min="1018" max="1018" width="12.7109375" style="2" customWidth="1"/>
    <col min="1019" max="1020" width="11.42578125" style="2" customWidth="1"/>
    <col min="1021" max="1021" width="15.85546875" style="2" customWidth="1"/>
    <col min="1022" max="1023" width="13.85546875" style="2" bestFit="1" customWidth="1"/>
    <col min="1024" max="1024" width="11.42578125" style="2"/>
    <col min="1025" max="1025" width="8.85546875" style="2" customWidth="1"/>
    <col min="1026" max="1264" width="11.42578125" style="2"/>
    <col min="1265" max="1265" width="3.85546875" style="2" customWidth="1"/>
    <col min="1266" max="1266" width="9.42578125" style="2" customWidth="1"/>
    <col min="1267" max="1267" width="32.7109375" style="2" customWidth="1"/>
    <col min="1268" max="1272" width="11.42578125" style="2" customWidth="1"/>
    <col min="1273" max="1273" width="17.7109375" style="2" customWidth="1"/>
    <col min="1274" max="1274" width="12.7109375" style="2" customWidth="1"/>
    <col min="1275" max="1276" width="11.42578125" style="2" customWidth="1"/>
    <col min="1277" max="1277" width="15.85546875" style="2" customWidth="1"/>
    <col min="1278" max="1279" width="13.85546875" style="2" bestFit="1" customWidth="1"/>
    <col min="1280" max="1280" width="11.42578125" style="2"/>
    <col min="1281" max="1281" width="8.85546875" style="2" customWidth="1"/>
    <col min="1282" max="1520" width="11.42578125" style="2"/>
    <col min="1521" max="1521" width="3.85546875" style="2" customWidth="1"/>
    <col min="1522" max="1522" width="9.42578125" style="2" customWidth="1"/>
    <col min="1523" max="1523" width="32.7109375" style="2" customWidth="1"/>
    <col min="1524" max="1528" width="11.42578125" style="2" customWidth="1"/>
    <col min="1529" max="1529" width="17.7109375" style="2" customWidth="1"/>
    <col min="1530" max="1530" width="12.7109375" style="2" customWidth="1"/>
    <col min="1531" max="1532" width="11.42578125" style="2" customWidth="1"/>
    <col min="1533" max="1533" width="15.85546875" style="2" customWidth="1"/>
    <col min="1534" max="1535" width="13.85546875" style="2" bestFit="1" customWidth="1"/>
    <col min="1536" max="1536" width="11.42578125" style="2"/>
    <col min="1537" max="1537" width="8.85546875" style="2" customWidth="1"/>
    <col min="1538" max="1776" width="11.42578125" style="2"/>
    <col min="1777" max="1777" width="3.85546875" style="2" customWidth="1"/>
    <col min="1778" max="1778" width="9.42578125" style="2" customWidth="1"/>
    <col min="1779" max="1779" width="32.7109375" style="2" customWidth="1"/>
    <col min="1780" max="1784" width="11.42578125" style="2" customWidth="1"/>
    <col min="1785" max="1785" width="17.7109375" style="2" customWidth="1"/>
    <col min="1786" max="1786" width="12.7109375" style="2" customWidth="1"/>
    <col min="1787" max="1788" width="11.42578125" style="2" customWidth="1"/>
    <col min="1789" max="1789" width="15.85546875" style="2" customWidth="1"/>
    <col min="1790" max="1791" width="13.85546875" style="2" bestFit="1" customWidth="1"/>
    <col min="1792" max="1792" width="11.42578125" style="2"/>
    <col min="1793" max="1793" width="8.85546875" style="2" customWidth="1"/>
    <col min="1794" max="2032" width="11.42578125" style="2"/>
    <col min="2033" max="2033" width="3.85546875" style="2" customWidth="1"/>
    <col min="2034" max="2034" width="9.42578125" style="2" customWidth="1"/>
    <col min="2035" max="2035" width="32.7109375" style="2" customWidth="1"/>
    <col min="2036" max="2040" width="11.42578125" style="2" customWidth="1"/>
    <col min="2041" max="2041" width="17.7109375" style="2" customWidth="1"/>
    <col min="2042" max="2042" width="12.7109375" style="2" customWidth="1"/>
    <col min="2043" max="2044" width="11.42578125" style="2" customWidth="1"/>
    <col min="2045" max="2045" width="15.85546875" style="2" customWidth="1"/>
    <col min="2046" max="2047" width="13.85546875" style="2" bestFit="1" customWidth="1"/>
    <col min="2048" max="2048" width="11.42578125" style="2"/>
    <col min="2049" max="2049" width="8.85546875" style="2" customWidth="1"/>
    <col min="2050" max="2288" width="11.42578125" style="2"/>
    <col min="2289" max="2289" width="3.85546875" style="2" customWidth="1"/>
    <col min="2290" max="2290" width="9.42578125" style="2" customWidth="1"/>
    <col min="2291" max="2291" width="32.7109375" style="2" customWidth="1"/>
    <col min="2292" max="2296" width="11.42578125" style="2" customWidth="1"/>
    <col min="2297" max="2297" width="17.7109375" style="2" customWidth="1"/>
    <col min="2298" max="2298" width="12.7109375" style="2" customWidth="1"/>
    <col min="2299" max="2300" width="11.42578125" style="2" customWidth="1"/>
    <col min="2301" max="2301" width="15.85546875" style="2" customWidth="1"/>
    <col min="2302" max="2303" width="13.85546875" style="2" bestFit="1" customWidth="1"/>
    <col min="2304" max="2304" width="11.42578125" style="2"/>
    <col min="2305" max="2305" width="8.85546875" style="2" customWidth="1"/>
    <col min="2306" max="2544" width="11.42578125" style="2"/>
    <col min="2545" max="2545" width="3.85546875" style="2" customWidth="1"/>
    <col min="2546" max="2546" width="9.42578125" style="2" customWidth="1"/>
    <col min="2547" max="2547" width="32.7109375" style="2" customWidth="1"/>
    <col min="2548" max="2552" width="11.42578125" style="2" customWidth="1"/>
    <col min="2553" max="2553" width="17.7109375" style="2" customWidth="1"/>
    <col min="2554" max="2554" width="12.7109375" style="2" customWidth="1"/>
    <col min="2555" max="2556" width="11.42578125" style="2" customWidth="1"/>
    <col min="2557" max="2557" width="15.85546875" style="2" customWidth="1"/>
    <col min="2558" max="2559" width="13.85546875" style="2" bestFit="1" customWidth="1"/>
    <col min="2560" max="2560" width="11.42578125" style="2"/>
    <col min="2561" max="2561" width="8.85546875" style="2" customWidth="1"/>
    <col min="2562" max="2800" width="11.42578125" style="2"/>
    <col min="2801" max="2801" width="3.85546875" style="2" customWidth="1"/>
    <col min="2802" max="2802" width="9.42578125" style="2" customWidth="1"/>
    <col min="2803" max="2803" width="32.7109375" style="2" customWidth="1"/>
    <col min="2804" max="2808" width="11.42578125" style="2" customWidth="1"/>
    <col min="2809" max="2809" width="17.7109375" style="2" customWidth="1"/>
    <col min="2810" max="2810" width="12.7109375" style="2" customWidth="1"/>
    <col min="2811" max="2812" width="11.42578125" style="2" customWidth="1"/>
    <col min="2813" max="2813" width="15.85546875" style="2" customWidth="1"/>
    <col min="2814" max="2815" width="13.85546875" style="2" bestFit="1" customWidth="1"/>
    <col min="2816" max="2816" width="11.42578125" style="2"/>
    <col min="2817" max="2817" width="8.85546875" style="2" customWidth="1"/>
    <col min="2818" max="3056" width="11.42578125" style="2"/>
    <col min="3057" max="3057" width="3.85546875" style="2" customWidth="1"/>
    <col min="3058" max="3058" width="9.42578125" style="2" customWidth="1"/>
    <col min="3059" max="3059" width="32.7109375" style="2" customWidth="1"/>
    <col min="3060" max="3064" width="11.42578125" style="2" customWidth="1"/>
    <col min="3065" max="3065" width="17.7109375" style="2" customWidth="1"/>
    <col min="3066" max="3066" width="12.7109375" style="2" customWidth="1"/>
    <col min="3067" max="3068" width="11.42578125" style="2" customWidth="1"/>
    <col min="3069" max="3069" width="15.85546875" style="2" customWidth="1"/>
    <col min="3070" max="3071" width="13.85546875" style="2" bestFit="1" customWidth="1"/>
    <col min="3072" max="3072" width="11.42578125" style="2"/>
    <col min="3073" max="3073" width="8.85546875" style="2" customWidth="1"/>
    <col min="3074" max="3312" width="11.42578125" style="2"/>
    <col min="3313" max="3313" width="3.85546875" style="2" customWidth="1"/>
    <col min="3314" max="3314" width="9.42578125" style="2" customWidth="1"/>
    <col min="3315" max="3315" width="32.7109375" style="2" customWidth="1"/>
    <col min="3316" max="3320" width="11.42578125" style="2" customWidth="1"/>
    <col min="3321" max="3321" width="17.7109375" style="2" customWidth="1"/>
    <col min="3322" max="3322" width="12.7109375" style="2" customWidth="1"/>
    <col min="3323" max="3324" width="11.42578125" style="2" customWidth="1"/>
    <col min="3325" max="3325" width="15.85546875" style="2" customWidth="1"/>
    <col min="3326" max="3327" width="13.85546875" style="2" bestFit="1" customWidth="1"/>
    <col min="3328" max="3328" width="11.42578125" style="2"/>
    <col min="3329" max="3329" width="8.85546875" style="2" customWidth="1"/>
    <col min="3330" max="3568" width="11.42578125" style="2"/>
    <col min="3569" max="3569" width="3.85546875" style="2" customWidth="1"/>
    <col min="3570" max="3570" width="9.42578125" style="2" customWidth="1"/>
    <col min="3571" max="3571" width="32.7109375" style="2" customWidth="1"/>
    <col min="3572" max="3576" width="11.42578125" style="2" customWidth="1"/>
    <col min="3577" max="3577" width="17.7109375" style="2" customWidth="1"/>
    <col min="3578" max="3578" width="12.7109375" style="2" customWidth="1"/>
    <col min="3579" max="3580" width="11.42578125" style="2" customWidth="1"/>
    <col min="3581" max="3581" width="15.85546875" style="2" customWidth="1"/>
    <col min="3582" max="3583" width="13.85546875" style="2" bestFit="1" customWidth="1"/>
    <col min="3584" max="3584" width="11.42578125" style="2"/>
    <col min="3585" max="3585" width="8.85546875" style="2" customWidth="1"/>
    <col min="3586" max="3824" width="11.42578125" style="2"/>
    <col min="3825" max="3825" width="3.85546875" style="2" customWidth="1"/>
    <col min="3826" max="3826" width="9.42578125" style="2" customWidth="1"/>
    <col min="3827" max="3827" width="32.7109375" style="2" customWidth="1"/>
    <col min="3828" max="3832" width="11.42578125" style="2" customWidth="1"/>
    <col min="3833" max="3833" width="17.7109375" style="2" customWidth="1"/>
    <col min="3834" max="3834" width="12.7109375" style="2" customWidth="1"/>
    <col min="3835" max="3836" width="11.42578125" style="2" customWidth="1"/>
    <col min="3837" max="3837" width="15.85546875" style="2" customWidth="1"/>
    <col min="3838" max="3839" width="13.85546875" style="2" bestFit="1" customWidth="1"/>
    <col min="3840" max="3840" width="11.42578125" style="2"/>
    <col min="3841" max="3841" width="8.85546875" style="2" customWidth="1"/>
    <col min="3842" max="4080" width="11.42578125" style="2"/>
    <col min="4081" max="4081" width="3.85546875" style="2" customWidth="1"/>
    <col min="4082" max="4082" width="9.42578125" style="2" customWidth="1"/>
    <col min="4083" max="4083" width="32.7109375" style="2" customWidth="1"/>
    <col min="4084" max="4088" width="11.42578125" style="2" customWidth="1"/>
    <col min="4089" max="4089" width="17.7109375" style="2" customWidth="1"/>
    <col min="4090" max="4090" width="12.7109375" style="2" customWidth="1"/>
    <col min="4091" max="4092" width="11.42578125" style="2" customWidth="1"/>
    <col min="4093" max="4093" width="15.85546875" style="2" customWidth="1"/>
    <col min="4094" max="4095" width="13.85546875" style="2" bestFit="1" customWidth="1"/>
    <col min="4096" max="4096" width="11.42578125" style="2"/>
    <col min="4097" max="4097" width="8.85546875" style="2" customWidth="1"/>
    <col min="4098" max="4336" width="11.42578125" style="2"/>
    <col min="4337" max="4337" width="3.85546875" style="2" customWidth="1"/>
    <col min="4338" max="4338" width="9.42578125" style="2" customWidth="1"/>
    <col min="4339" max="4339" width="32.7109375" style="2" customWidth="1"/>
    <col min="4340" max="4344" width="11.42578125" style="2" customWidth="1"/>
    <col min="4345" max="4345" width="17.7109375" style="2" customWidth="1"/>
    <col min="4346" max="4346" width="12.7109375" style="2" customWidth="1"/>
    <col min="4347" max="4348" width="11.42578125" style="2" customWidth="1"/>
    <col min="4349" max="4349" width="15.85546875" style="2" customWidth="1"/>
    <col min="4350" max="4351" width="13.85546875" style="2" bestFit="1" customWidth="1"/>
    <col min="4352" max="4352" width="11.42578125" style="2"/>
    <col min="4353" max="4353" width="8.85546875" style="2" customWidth="1"/>
    <col min="4354" max="4592" width="11.42578125" style="2"/>
    <col min="4593" max="4593" width="3.85546875" style="2" customWidth="1"/>
    <col min="4594" max="4594" width="9.42578125" style="2" customWidth="1"/>
    <col min="4595" max="4595" width="32.7109375" style="2" customWidth="1"/>
    <col min="4596" max="4600" width="11.42578125" style="2" customWidth="1"/>
    <col min="4601" max="4601" width="17.7109375" style="2" customWidth="1"/>
    <col min="4602" max="4602" width="12.7109375" style="2" customWidth="1"/>
    <col min="4603" max="4604" width="11.42578125" style="2" customWidth="1"/>
    <col min="4605" max="4605" width="15.85546875" style="2" customWidth="1"/>
    <col min="4606" max="4607" width="13.85546875" style="2" bestFit="1" customWidth="1"/>
    <col min="4608" max="4608" width="11.42578125" style="2"/>
    <col min="4609" max="4609" width="8.85546875" style="2" customWidth="1"/>
    <col min="4610" max="4848" width="11.42578125" style="2"/>
    <col min="4849" max="4849" width="3.85546875" style="2" customWidth="1"/>
    <col min="4850" max="4850" width="9.42578125" style="2" customWidth="1"/>
    <col min="4851" max="4851" width="32.7109375" style="2" customWidth="1"/>
    <col min="4852" max="4856" width="11.42578125" style="2" customWidth="1"/>
    <col min="4857" max="4857" width="17.7109375" style="2" customWidth="1"/>
    <col min="4858" max="4858" width="12.7109375" style="2" customWidth="1"/>
    <col min="4859" max="4860" width="11.42578125" style="2" customWidth="1"/>
    <col min="4861" max="4861" width="15.85546875" style="2" customWidth="1"/>
    <col min="4862" max="4863" width="13.85546875" style="2" bestFit="1" customWidth="1"/>
    <col min="4864" max="4864" width="11.42578125" style="2"/>
    <col min="4865" max="4865" width="8.85546875" style="2" customWidth="1"/>
    <col min="4866" max="5104" width="11.42578125" style="2"/>
    <col min="5105" max="5105" width="3.85546875" style="2" customWidth="1"/>
    <col min="5106" max="5106" width="9.42578125" style="2" customWidth="1"/>
    <col min="5107" max="5107" width="32.7109375" style="2" customWidth="1"/>
    <col min="5108" max="5112" width="11.42578125" style="2" customWidth="1"/>
    <col min="5113" max="5113" width="17.7109375" style="2" customWidth="1"/>
    <col min="5114" max="5114" width="12.7109375" style="2" customWidth="1"/>
    <col min="5115" max="5116" width="11.42578125" style="2" customWidth="1"/>
    <col min="5117" max="5117" width="15.85546875" style="2" customWidth="1"/>
    <col min="5118" max="5119" width="13.85546875" style="2" bestFit="1" customWidth="1"/>
    <col min="5120" max="5120" width="11.42578125" style="2"/>
    <col min="5121" max="5121" width="8.85546875" style="2" customWidth="1"/>
    <col min="5122" max="5360" width="11.42578125" style="2"/>
    <col min="5361" max="5361" width="3.85546875" style="2" customWidth="1"/>
    <col min="5362" max="5362" width="9.42578125" style="2" customWidth="1"/>
    <col min="5363" max="5363" width="32.7109375" style="2" customWidth="1"/>
    <col min="5364" max="5368" width="11.42578125" style="2" customWidth="1"/>
    <col min="5369" max="5369" width="17.7109375" style="2" customWidth="1"/>
    <col min="5370" max="5370" width="12.7109375" style="2" customWidth="1"/>
    <col min="5371" max="5372" width="11.42578125" style="2" customWidth="1"/>
    <col min="5373" max="5373" width="15.85546875" style="2" customWidth="1"/>
    <col min="5374" max="5375" width="13.85546875" style="2" bestFit="1" customWidth="1"/>
    <col min="5376" max="5376" width="11.42578125" style="2"/>
    <col min="5377" max="5377" width="8.85546875" style="2" customWidth="1"/>
    <col min="5378" max="5616" width="11.42578125" style="2"/>
    <col min="5617" max="5617" width="3.85546875" style="2" customWidth="1"/>
    <col min="5618" max="5618" width="9.42578125" style="2" customWidth="1"/>
    <col min="5619" max="5619" width="32.7109375" style="2" customWidth="1"/>
    <col min="5620" max="5624" width="11.42578125" style="2" customWidth="1"/>
    <col min="5625" max="5625" width="17.7109375" style="2" customWidth="1"/>
    <col min="5626" max="5626" width="12.7109375" style="2" customWidth="1"/>
    <col min="5627" max="5628" width="11.42578125" style="2" customWidth="1"/>
    <col min="5629" max="5629" width="15.85546875" style="2" customWidth="1"/>
    <col min="5630" max="5631" width="13.85546875" style="2" bestFit="1" customWidth="1"/>
    <col min="5632" max="5632" width="11.42578125" style="2"/>
    <col min="5633" max="5633" width="8.85546875" style="2" customWidth="1"/>
    <col min="5634" max="5872" width="11.42578125" style="2"/>
    <col min="5873" max="5873" width="3.85546875" style="2" customWidth="1"/>
    <col min="5874" max="5874" width="9.42578125" style="2" customWidth="1"/>
    <col min="5875" max="5875" width="32.7109375" style="2" customWidth="1"/>
    <col min="5876" max="5880" width="11.42578125" style="2" customWidth="1"/>
    <col min="5881" max="5881" width="17.7109375" style="2" customWidth="1"/>
    <col min="5882" max="5882" width="12.7109375" style="2" customWidth="1"/>
    <col min="5883" max="5884" width="11.42578125" style="2" customWidth="1"/>
    <col min="5885" max="5885" width="15.85546875" style="2" customWidth="1"/>
    <col min="5886" max="5887" width="13.85546875" style="2" bestFit="1" customWidth="1"/>
    <col min="5888" max="5888" width="11.42578125" style="2"/>
    <col min="5889" max="5889" width="8.85546875" style="2" customWidth="1"/>
    <col min="5890" max="6128" width="11.42578125" style="2"/>
    <col min="6129" max="6129" width="3.85546875" style="2" customWidth="1"/>
    <col min="6130" max="6130" width="9.42578125" style="2" customWidth="1"/>
    <col min="6131" max="6131" width="32.7109375" style="2" customWidth="1"/>
    <col min="6132" max="6136" width="11.42578125" style="2" customWidth="1"/>
    <col min="6137" max="6137" width="17.7109375" style="2" customWidth="1"/>
    <col min="6138" max="6138" width="12.7109375" style="2" customWidth="1"/>
    <col min="6139" max="6140" width="11.42578125" style="2" customWidth="1"/>
    <col min="6141" max="6141" width="15.85546875" style="2" customWidth="1"/>
    <col min="6142" max="6143" width="13.85546875" style="2" bestFit="1" customWidth="1"/>
    <col min="6144" max="6144" width="11.42578125" style="2"/>
    <col min="6145" max="6145" width="8.85546875" style="2" customWidth="1"/>
    <col min="6146" max="6384" width="11.42578125" style="2"/>
    <col min="6385" max="6385" width="3.85546875" style="2" customWidth="1"/>
    <col min="6386" max="6386" width="9.42578125" style="2" customWidth="1"/>
    <col min="6387" max="6387" width="32.7109375" style="2" customWidth="1"/>
    <col min="6388" max="6392" width="11.42578125" style="2" customWidth="1"/>
    <col min="6393" max="6393" width="17.7109375" style="2" customWidth="1"/>
    <col min="6394" max="6394" width="12.7109375" style="2" customWidth="1"/>
    <col min="6395" max="6396" width="11.42578125" style="2" customWidth="1"/>
    <col min="6397" max="6397" width="15.85546875" style="2" customWidth="1"/>
    <col min="6398" max="6399" width="13.85546875" style="2" bestFit="1" customWidth="1"/>
    <col min="6400" max="6400" width="11.42578125" style="2"/>
    <col min="6401" max="6401" width="8.85546875" style="2" customWidth="1"/>
    <col min="6402" max="6640" width="11.42578125" style="2"/>
    <col min="6641" max="6641" width="3.85546875" style="2" customWidth="1"/>
    <col min="6642" max="6642" width="9.42578125" style="2" customWidth="1"/>
    <col min="6643" max="6643" width="32.7109375" style="2" customWidth="1"/>
    <col min="6644" max="6648" width="11.42578125" style="2" customWidth="1"/>
    <col min="6649" max="6649" width="17.7109375" style="2" customWidth="1"/>
    <col min="6650" max="6650" width="12.7109375" style="2" customWidth="1"/>
    <col min="6651" max="6652" width="11.42578125" style="2" customWidth="1"/>
    <col min="6653" max="6653" width="15.85546875" style="2" customWidth="1"/>
    <col min="6654" max="6655" width="13.85546875" style="2" bestFit="1" customWidth="1"/>
    <col min="6656" max="6656" width="11.42578125" style="2"/>
    <col min="6657" max="6657" width="8.85546875" style="2" customWidth="1"/>
    <col min="6658" max="6896" width="11.42578125" style="2"/>
    <col min="6897" max="6897" width="3.85546875" style="2" customWidth="1"/>
    <col min="6898" max="6898" width="9.42578125" style="2" customWidth="1"/>
    <col min="6899" max="6899" width="32.7109375" style="2" customWidth="1"/>
    <col min="6900" max="6904" width="11.42578125" style="2" customWidth="1"/>
    <col min="6905" max="6905" width="17.7109375" style="2" customWidth="1"/>
    <col min="6906" max="6906" width="12.7109375" style="2" customWidth="1"/>
    <col min="6907" max="6908" width="11.42578125" style="2" customWidth="1"/>
    <col min="6909" max="6909" width="15.85546875" style="2" customWidth="1"/>
    <col min="6910" max="6911" width="13.85546875" style="2" bestFit="1" customWidth="1"/>
    <col min="6912" max="6912" width="11.42578125" style="2"/>
    <col min="6913" max="6913" width="8.85546875" style="2" customWidth="1"/>
    <col min="6914" max="7152" width="11.42578125" style="2"/>
    <col min="7153" max="7153" width="3.85546875" style="2" customWidth="1"/>
    <col min="7154" max="7154" width="9.42578125" style="2" customWidth="1"/>
    <col min="7155" max="7155" width="32.7109375" style="2" customWidth="1"/>
    <col min="7156" max="7160" width="11.42578125" style="2" customWidth="1"/>
    <col min="7161" max="7161" width="17.7109375" style="2" customWidth="1"/>
    <col min="7162" max="7162" width="12.7109375" style="2" customWidth="1"/>
    <col min="7163" max="7164" width="11.42578125" style="2" customWidth="1"/>
    <col min="7165" max="7165" width="15.85546875" style="2" customWidth="1"/>
    <col min="7166" max="7167" width="13.85546875" style="2" bestFit="1" customWidth="1"/>
    <col min="7168" max="7168" width="11.42578125" style="2"/>
    <col min="7169" max="7169" width="8.85546875" style="2" customWidth="1"/>
    <col min="7170" max="7408" width="11.42578125" style="2"/>
    <col min="7409" max="7409" width="3.85546875" style="2" customWidth="1"/>
    <col min="7410" max="7410" width="9.42578125" style="2" customWidth="1"/>
    <col min="7411" max="7411" width="32.7109375" style="2" customWidth="1"/>
    <col min="7412" max="7416" width="11.42578125" style="2" customWidth="1"/>
    <col min="7417" max="7417" width="17.7109375" style="2" customWidth="1"/>
    <col min="7418" max="7418" width="12.7109375" style="2" customWidth="1"/>
    <col min="7419" max="7420" width="11.42578125" style="2" customWidth="1"/>
    <col min="7421" max="7421" width="15.85546875" style="2" customWidth="1"/>
    <col min="7422" max="7423" width="13.85546875" style="2" bestFit="1" customWidth="1"/>
    <col min="7424" max="7424" width="11.42578125" style="2"/>
    <col min="7425" max="7425" width="8.85546875" style="2" customWidth="1"/>
    <col min="7426" max="7664" width="11.42578125" style="2"/>
    <col min="7665" max="7665" width="3.85546875" style="2" customWidth="1"/>
    <col min="7666" max="7666" width="9.42578125" style="2" customWidth="1"/>
    <col min="7667" max="7667" width="32.7109375" style="2" customWidth="1"/>
    <col min="7668" max="7672" width="11.42578125" style="2" customWidth="1"/>
    <col min="7673" max="7673" width="17.7109375" style="2" customWidth="1"/>
    <col min="7674" max="7674" width="12.7109375" style="2" customWidth="1"/>
    <col min="7675" max="7676" width="11.42578125" style="2" customWidth="1"/>
    <col min="7677" max="7677" width="15.85546875" style="2" customWidth="1"/>
    <col min="7678" max="7679" width="13.85546875" style="2" bestFit="1" customWidth="1"/>
    <col min="7680" max="7680" width="11.42578125" style="2"/>
    <col min="7681" max="7681" width="8.85546875" style="2" customWidth="1"/>
    <col min="7682" max="7920" width="11.42578125" style="2"/>
    <col min="7921" max="7921" width="3.85546875" style="2" customWidth="1"/>
    <col min="7922" max="7922" width="9.42578125" style="2" customWidth="1"/>
    <col min="7923" max="7923" width="32.7109375" style="2" customWidth="1"/>
    <col min="7924" max="7928" width="11.42578125" style="2" customWidth="1"/>
    <col min="7929" max="7929" width="17.7109375" style="2" customWidth="1"/>
    <col min="7930" max="7930" width="12.7109375" style="2" customWidth="1"/>
    <col min="7931" max="7932" width="11.42578125" style="2" customWidth="1"/>
    <col min="7933" max="7933" width="15.85546875" style="2" customWidth="1"/>
    <col min="7934" max="7935" width="13.85546875" style="2" bestFit="1" customWidth="1"/>
    <col min="7936" max="7936" width="11.42578125" style="2"/>
    <col min="7937" max="7937" width="8.85546875" style="2" customWidth="1"/>
    <col min="7938" max="8176" width="11.42578125" style="2"/>
    <col min="8177" max="8177" width="3.85546875" style="2" customWidth="1"/>
    <col min="8178" max="8178" width="9.42578125" style="2" customWidth="1"/>
    <col min="8179" max="8179" width="32.7109375" style="2" customWidth="1"/>
    <col min="8180" max="8184" width="11.42578125" style="2" customWidth="1"/>
    <col min="8185" max="8185" width="17.7109375" style="2" customWidth="1"/>
    <col min="8186" max="8186" width="12.7109375" style="2" customWidth="1"/>
    <col min="8187" max="8188" width="11.42578125" style="2" customWidth="1"/>
    <col min="8189" max="8189" width="15.85546875" style="2" customWidth="1"/>
    <col min="8190" max="8191" width="13.85546875" style="2" bestFit="1" customWidth="1"/>
    <col min="8192" max="8192" width="11.42578125" style="2"/>
    <col min="8193" max="8193" width="8.85546875" style="2" customWidth="1"/>
    <col min="8194" max="8432" width="11.42578125" style="2"/>
    <col min="8433" max="8433" width="3.85546875" style="2" customWidth="1"/>
    <col min="8434" max="8434" width="9.42578125" style="2" customWidth="1"/>
    <col min="8435" max="8435" width="32.7109375" style="2" customWidth="1"/>
    <col min="8436" max="8440" width="11.42578125" style="2" customWidth="1"/>
    <col min="8441" max="8441" width="17.7109375" style="2" customWidth="1"/>
    <col min="8442" max="8442" width="12.7109375" style="2" customWidth="1"/>
    <col min="8443" max="8444" width="11.42578125" style="2" customWidth="1"/>
    <col min="8445" max="8445" width="15.85546875" style="2" customWidth="1"/>
    <col min="8446" max="8447" width="13.85546875" style="2" bestFit="1" customWidth="1"/>
    <col min="8448" max="8448" width="11.42578125" style="2"/>
    <col min="8449" max="8449" width="8.85546875" style="2" customWidth="1"/>
    <col min="8450" max="8688" width="11.42578125" style="2"/>
    <col min="8689" max="8689" width="3.85546875" style="2" customWidth="1"/>
    <col min="8690" max="8690" width="9.42578125" style="2" customWidth="1"/>
    <col min="8691" max="8691" width="32.7109375" style="2" customWidth="1"/>
    <col min="8692" max="8696" width="11.42578125" style="2" customWidth="1"/>
    <col min="8697" max="8697" width="17.7109375" style="2" customWidth="1"/>
    <col min="8698" max="8698" width="12.7109375" style="2" customWidth="1"/>
    <col min="8699" max="8700" width="11.42578125" style="2" customWidth="1"/>
    <col min="8701" max="8701" width="15.85546875" style="2" customWidth="1"/>
    <col min="8702" max="8703" width="13.85546875" style="2" bestFit="1" customWidth="1"/>
    <col min="8704" max="8704" width="11.42578125" style="2"/>
    <col min="8705" max="8705" width="8.85546875" style="2" customWidth="1"/>
    <col min="8706" max="8944" width="11.42578125" style="2"/>
    <col min="8945" max="8945" width="3.85546875" style="2" customWidth="1"/>
    <col min="8946" max="8946" width="9.42578125" style="2" customWidth="1"/>
    <col min="8947" max="8947" width="32.7109375" style="2" customWidth="1"/>
    <col min="8948" max="8952" width="11.42578125" style="2" customWidth="1"/>
    <col min="8953" max="8953" width="17.7109375" style="2" customWidth="1"/>
    <col min="8954" max="8954" width="12.7109375" style="2" customWidth="1"/>
    <col min="8955" max="8956" width="11.42578125" style="2" customWidth="1"/>
    <col min="8957" max="8957" width="15.85546875" style="2" customWidth="1"/>
    <col min="8958" max="8959" width="13.85546875" style="2" bestFit="1" customWidth="1"/>
    <col min="8960" max="8960" width="11.42578125" style="2"/>
    <col min="8961" max="8961" width="8.85546875" style="2" customWidth="1"/>
    <col min="8962" max="9200" width="11.42578125" style="2"/>
    <col min="9201" max="9201" width="3.85546875" style="2" customWidth="1"/>
    <col min="9202" max="9202" width="9.42578125" style="2" customWidth="1"/>
    <col min="9203" max="9203" width="32.7109375" style="2" customWidth="1"/>
    <col min="9204" max="9208" width="11.42578125" style="2" customWidth="1"/>
    <col min="9209" max="9209" width="17.7109375" style="2" customWidth="1"/>
    <col min="9210" max="9210" width="12.7109375" style="2" customWidth="1"/>
    <col min="9211" max="9212" width="11.42578125" style="2" customWidth="1"/>
    <col min="9213" max="9213" width="15.85546875" style="2" customWidth="1"/>
    <col min="9214" max="9215" width="13.85546875" style="2" bestFit="1" customWidth="1"/>
    <col min="9216" max="9216" width="11.42578125" style="2"/>
    <col min="9217" max="9217" width="8.85546875" style="2" customWidth="1"/>
    <col min="9218" max="9456" width="11.42578125" style="2"/>
    <col min="9457" max="9457" width="3.85546875" style="2" customWidth="1"/>
    <col min="9458" max="9458" width="9.42578125" style="2" customWidth="1"/>
    <col min="9459" max="9459" width="32.7109375" style="2" customWidth="1"/>
    <col min="9460" max="9464" width="11.42578125" style="2" customWidth="1"/>
    <col min="9465" max="9465" width="17.7109375" style="2" customWidth="1"/>
    <col min="9466" max="9466" width="12.7109375" style="2" customWidth="1"/>
    <col min="9467" max="9468" width="11.42578125" style="2" customWidth="1"/>
    <col min="9469" max="9469" width="15.85546875" style="2" customWidth="1"/>
    <col min="9470" max="9471" width="13.85546875" style="2" bestFit="1" customWidth="1"/>
    <col min="9472" max="9472" width="11.42578125" style="2"/>
    <col min="9473" max="9473" width="8.85546875" style="2" customWidth="1"/>
    <col min="9474" max="9712" width="11.42578125" style="2"/>
    <col min="9713" max="9713" width="3.85546875" style="2" customWidth="1"/>
    <col min="9714" max="9714" width="9.42578125" style="2" customWidth="1"/>
    <col min="9715" max="9715" width="32.7109375" style="2" customWidth="1"/>
    <col min="9716" max="9720" width="11.42578125" style="2" customWidth="1"/>
    <col min="9721" max="9721" width="17.7109375" style="2" customWidth="1"/>
    <col min="9722" max="9722" width="12.7109375" style="2" customWidth="1"/>
    <col min="9723" max="9724" width="11.42578125" style="2" customWidth="1"/>
    <col min="9725" max="9725" width="15.85546875" style="2" customWidth="1"/>
    <col min="9726" max="9727" width="13.85546875" style="2" bestFit="1" customWidth="1"/>
    <col min="9728" max="9728" width="11.42578125" style="2"/>
    <col min="9729" max="9729" width="8.85546875" style="2" customWidth="1"/>
    <col min="9730" max="9968" width="11.42578125" style="2"/>
    <col min="9969" max="9969" width="3.85546875" style="2" customWidth="1"/>
    <col min="9970" max="9970" width="9.42578125" style="2" customWidth="1"/>
    <col min="9971" max="9971" width="32.7109375" style="2" customWidth="1"/>
    <col min="9972" max="9976" width="11.42578125" style="2" customWidth="1"/>
    <col min="9977" max="9977" width="17.7109375" style="2" customWidth="1"/>
    <col min="9978" max="9978" width="12.7109375" style="2" customWidth="1"/>
    <col min="9979" max="9980" width="11.42578125" style="2" customWidth="1"/>
    <col min="9981" max="9981" width="15.85546875" style="2" customWidth="1"/>
    <col min="9982" max="9983" width="13.85546875" style="2" bestFit="1" customWidth="1"/>
    <col min="9984" max="9984" width="11.42578125" style="2"/>
    <col min="9985" max="9985" width="8.85546875" style="2" customWidth="1"/>
    <col min="9986" max="10224" width="11.42578125" style="2"/>
    <col min="10225" max="10225" width="3.85546875" style="2" customWidth="1"/>
    <col min="10226" max="10226" width="9.42578125" style="2" customWidth="1"/>
    <col min="10227" max="10227" width="32.7109375" style="2" customWidth="1"/>
    <col min="10228" max="10232" width="11.42578125" style="2" customWidth="1"/>
    <col min="10233" max="10233" width="17.7109375" style="2" customWidth="1"/>
    <col min="10234" max="10234" width="12.7109375" style="2" customWidth="1"/>
    <col min="10235" max="10236" width="11.42578125" style="2" customWidth="1"/>
    <col min="10237" max="10237" width="15.85546875" style="2" customWidth="1"/>
    <col min="10238" max="10239" width="13.85546875" style="2" bestFit="1" customWidth="1"/>
    <col min="10240" max="10240" width="11.42578125" style="2"/>
    <col min="10241" max="10241" width="8.85546875" style="2" customWidth="1"/>
    <col min="10242" max="10480" width="11.42578125" style="2"/>
    <col min="10481" max="10481" width="3.85546875" style="2" customWidth="1"/>
    <col min="10482" max="10482" width="9.42578125" style="2" customWidth="1"/>
    <col min="10483" max="10483" width="32.7109375" style="2" customWidth="1"/>
    <col min="10484" max="10488" width="11.42578125" style="2" customWidth="1"/>
    <col min="10489" max="10489" width="17.7109375" style="2" customWidth="1"/>
    <col min="10490" max="10490" width="12.7109375" style="2" customWidth="1"/>
    <col min="10491" max="10492" width="11.42578125" style="2" customWidth="1"/>
    <col min="10493" max="10493" width="15.85546875" style="2" customWidth="1"/>
    <col min="10494" max="10495" width="13.85546875" style="2" bestFit="1" customWidth="1"/>
    <col min="10496" max="10496" width="11.42578125" style="2"/>
    <col min="10497" max="10497" width="8.85546875" style="2" customWidth="1"/>
    <col min="10498" max="10736" width="11.42578125" style="2"/>
    <col min="10737" max="10737" width="3.85546875" style="2" customWidth="1"/>
    <col min="10738" max="10738" width="9.42578125" style="2" customWidth="1"/>
    <col min="10739" max="10739" width="32.7109375" style="2" customWidth="1"/>
    <col min="10740" max="10744" width="11.42578125" style="2" customWidth="1"/>
    <col min="10745" max="10745" width="17.7109375" style="2" customWidth="1"/>
    <col min="10746" max="10746" width="12.7109375" style="2" customWidth="1"/>
    <col min="10747" max="10748" width="11.42578125" style="2" customWidth="1"/>
    <col min="10749" max="10749" width="15.85546875" style="2" customWidth="1"/>
    <col min="10750" max="10751" width="13.85546875" style="2" bestFit="1" customWidth="1"/>
    <col min="10752" max="10752" width="11.42578125" style="2"/>
    <col min="10753" max="10753" width="8.85546875" style="2" customWidth="1"/>
    <col min="10754" max="10992" width="11.42578125" style="2"/>
    <col min="10993" max="10993" width="3.85546875" style="2" customWidth="1"/>
    <col min="10994" max="10994" width="9.42578125" style="2" customWidth="1"/>
    <col min="10995" max="10995" width="32.7109375" style="2" customWidth="1"/>
    <col min="10996" max="11000" width="11.42578125" style="2" customWidth="1"/>
    <col min="11001" max="11001" width="17.7109375" style="2" customWidth="1"/>
    <col min="11002" max="11002" width="12.7109375" style="2" customWidth="1"/>
    <col min="11003" max="11004" width="11.42578125" style="2" customWidth="1"/>
    <col min="11005" max="11005" width="15.85546875" style="2" customWidth="1"/>
    <col min="11006" max="11007" width="13.85546875" style="2" bestFit="1" customWidth="1"/>
    <col min="11008" max="11008" width="11.42578125" style="2"/>
    <col min="11009" max="11009" width="8.85546875" style="2" customWidth="1"/>
    <col min="11010" max="11248" width="11.42578125" style="2"/>
    <col min="11249" max="11249" width="3.85546875" style="2" customWidth="1"/>
    <col min="11250" max="11250" width="9.42578125" style="2" customWidth="1"/>
    <col min="11251" max="11251" width="32.7109375" style="2" customWidth="1"/>
    <col min="11252" max="11256" width="11.42578125" style="2" customWidth="1"/>
    <col min="11257" max="11257" width="17.7109375" style="2" customWidth="1"/>
    <col min="11258" max="11258" width="12.7109375" style="2" customWidth="1"/>
    <col min="11259" max="11260" width="11.42578125" style="2" customWidth="1"/>
    <col min="11261" max="11261" width="15.85546875" style="2" customWidth="1"/>
    <col min="11262" max="11263" width="13.85546875" style="2" bestFit="1" customWidth="1"/>
    <col min="11264" max="11264" width="11.42578125" style="2"/>
    <col min="11265" max="11265" width="8.85546875" style="2" customWidth="1"/>
    <col min="11266" max="11504" width="11.42578125" style="2"/>
    <col min="11505" max="11505" width="3.85546875" style="2" customWidth="1"/>
    <col min="11506" max="11506" width="9.42578125" style="2" customWidth="1"/>
    <col min="11507" max="11507" width="32.7109375" style="2" customWidth="1"/>
    <col min="11508" max="11512" width="11.42578125" style="2" customWidth="1"/>
    <col min="11513" max="11513" width="17.7109375" style="2" customWidth="1"/>
    <col min="11514" max="11514" width="12.7109375" style="2" customWidth="1"/>
    <col min="11515" max="11516" width="11.42578125" style="2" customWidth="1"/>
    <col min="11517" max="11517" width="15.85546875" style="2" customWidth="1"/>
    <col min="11518" max="11519" width="13.85546875" style="2" bestFit="1" customWidth="1"/>
    <col min="11520" max="11520" width="11.42578125" style="2"/>
    <col min="11521" max="11521" width="8.85546875" style="2" customWidth="1"/>
    <col min="11522" max="11760" width="11.42578125" style="2"/>
    <col min="11761" max="11761" width="3.85546875" style="2" customWidth="1"/>
    <col min="11762" max="11762" width="9.42578125" style="2" customWidth="1"/>
    <col min="11763" max="11763" width="32.7109375" style="2" customWidth="1"/>
    <col min="11764" max="11768" width="11.42578125" style="2" customWidth="1"/>
    <col min="11769" max="11769" width="17.7109375" style="2" customWidth="1"/>
    <col min="11770" max="11770" width="12.7109375" style="2" customWidth="1"/>
    <col min="11771" max="11772" width="11.42578125" style="2" customWidth="1"/>
    <col min="11773" max="11773" width="15.85546875" style="2" customWidth="1"/>
    <col min="11774" max="11775" width="13.85546875" style="2" bestFit="1" customWidth="1"/>
    <col min="11776" max="11776" width="11.42578125" style="2"/>
    <col min="11777" max="11777" width="8.85546875" style="2" customWidth="1"/>
    <col min="11778" max="12016" width="11.42578125" style="2"/>
    <col min="12017" max="12017" width="3.85546875" style="2" customWidth="1"/>
    <col min="12018" max="12018" width="9.42578125" style="2" customWidth="1"/>
    <col min="12019" max="12019" width="32.7109375" style="2" customWidth="1"/>
    <col min="12020" max="12024" width="11.42578125" style="2" customWidth="1"/>
    <col min="12025" max="12025" width="17.7109375" style="2" customWidth="1"/>
    <col min="12026" max="12026" width="12.7109375" style="2" customWidth="1"/>
    <col min="12027" max="12028" width="11.42578125" style="2" customWidth="1"/>
    <col min="12029" max="12029" width="15.85546875" style="2" customWidth="1"/>
    <col min="12030" max="12031" width="13.85546875" style="2" bestFit="1" customWidth="1"/>
    <col min="12032" max="12032" width="11.42578125" style="2"/>
    <col min="12033" max="12033" width="8.85546875" style="2" customWidth="1"/>
    <col min="12034" max="12272" width="11.42578125" style="2"/>
    <col min="12273" max="12273" width="3.85546875" style="2" customWidth="1"/>
    <col min="12274" max="12274" width="9.42578125" style="2" customWidth="1"/>
    <col min="12275" max="12275" width="32.7109375" style="2" customWidth="1"/>
    <col min="12276" max="12280" width="11.42578125" style="2" customWidth="1"/>
    <col min="12281" max="12281" width="17.7109375" style="2" customWidth="1"/>
    <col min="12282" max="12282" width="12.7109375" style="2" customWidth="1"/>
    <col min="12283" max="12284" width="11.42578125" style="2" customWidth="1"/>
    <col min="12285" max="12285" width="15.85546875" style="2" customWidth="1"/>
    <col min="12286" max="12287" width="13.85546875" style="2" bestFit="1" customWidth="1"/>
    <col min="12288" max="12288" width="11.42578125" style="2"/>
    <col min="12289" max="12289" width="8.85546875" style="2" customWidth="1"/>
    <col min="12290" max="12528" width="11.42578125" style="2"/>
    <col min="12529" max="12529" width="3.85546875" style="2" customWidth="1"/>
    <col min="12530" max="12530" width="9.42578125" style="2" customWidth="1"/>
    <col min="12531" max="12531" width="32.7109375" style="2" customWidth="1"/>
    <col min="12532" max="12536" width="11.42578125" style="2" customWidth="1"/>
    <col min="12537" max="12537" width="17.7109375" style="2" customWidth="1"/>
    <col min="12538" max="12538" width="12.7109375" style="2" customWidth="1"/>
    <col min="12539" max="12540" width="11.42578125" style="2" customWidth="1"/>
    <col min="12541" max="12541" width="15.85546875" style="2" customWidth="1"/>
    <col min="12542" max="12543" width="13.85546875" style="2" bestFit="1" customWidth="1"/>
    <col min="12544" max="12544" width="11.42578125" style="2"/>
    <col min="12545" max="12545" width="8.85546875" style="2" customWidth="1"/>
    <col min="12546" max="12784" width="11.42578125" style="2"/>
    <col min="12785" max="12785" width="3.85546875" style="2" customWidth="1"/>
    <col min="12786" max="12786" width="9.42578125" style="2" customWidth="1"/>
    <col min="12787" max="12787" width="32.7109375" style="2" customWidth="1"/>
    <col min="12788" max="12792" width="11.42578125" style="2" customWidth="1"/>
    <col min="12793" max="12793" width="17.7109375" style="2" customWidth="1"/>
    <col min="12794" max="12794" width="12.7109375" style="2" customWidth="1"/>
    <col min="12795" max="12796" width="11.42578125" style="2" customWidth="1"/>
    <col min="12797" max="12797" width="15.85546875" style="2" customWidth="1"/>
    <col min="12798" max="12799" width="13.85546875" style="2" bestFit="1" customWidth="1"/>
    <col min="12800" max="12800" width="11.42578125" style="2"/>
    <col min="12801" max="12801" width="8.85546875" style="2" customWidth="1"/>
    <col min="12802" max="13040" width="11.42578125" style="2"/>
    <col min="13041" max="13041" width="3.85546875" style="2" customWidth="1"/>
    <col min="13042" max="13042" width="9.42578125" style="2" customWidth="1"/>
    <col min="13043" max="13043" width="32.7109375" style="2" customWidth="1"/>
    <col min="13044" max="13048" width="11.42578125" style="2" customWidth="1"/>
    <col min="13049" max="13049" width="17.7109375" style="2" customWidth="1"/>
    <col min="13050" max="13050" width="12.7109375" style="2" customWidth="1"/>
    <col min="13051" max="13052" width="11.42578125" style="2" customWidth="1"/>
    <col min="13053" max="13053" width="15.85546875" style="2" customWidth="1"/>
    <col min="13054" max="13055" width="13.85546875" style="2" bestFit="1" customWidth="1"/>
    <col min="13056" max="13056" width="11.42578125" style="2"/>
    <col min="13057" max="13057" width="8.85546875" style="2" customWidth="1"/>
    <col min="13058" max="13296" width="11.42578125" style="2"/>
    <col min="13297" max="13297" width="3.85546875" style="2" customWidth="1"/>
    <col min="13298" max="13298" width="9.42578125" style="2" customWidth="1"/>
    <col min="13299" max="13299" width="32.7109375" style="2" customWidth="1"/>
    <col min="13300" max="13304" width="11.42578125" style="2" customWidth="1"/>
    <col min="13305" max="13305" width="17.7109375" style="2" customWidth="1"/>
    <col min="13306" max="13306" width="12.7109375" style="2" customWidth="1"/>
    <col min="13307" max="13308" width="11.42578125" style="2" customWidth="1"/>
    <col min="13309" max="13309" width="15.85546875" style="2" customWidth="1"/>
    <col min="13310" max="13311" width="13.85546875" style="2" bestFit="1" customWidth="1"/>
    <col min="13312" max="13312" width="11.42578125" style="2"/>
    <col min="13313" max="13313" width="8.85546875" style="2" customWidth="1"/>
    <col min="13314" max="13552" width="11.42578125" style="2"/>
    <col min="13553" max="13553" width="3.85546875" style="2" customWidth="1"/>
    <col min="13554" max="13554" width="9.42578125" style="2" customWidth="1"/>
    <col min="13555" max="13555" width="32.7109375" style="2" customWidth="1"/>
    <col min="13556" max="13560" width="11.42578125" style="2" customWidth="1"/>
    <col min="13561" max="13561" width="17.7109375" style="2" customWidth="1"/>
    <col min="13562" max="13562" width="12.7109375" style="2" customWidth="1"/>
    <col min="13563" max="13564" width="11.42578125" style="2" customWidth="1"/>
    <col min="13565" max="13565" width="15.85546875" style="2" customWidth="1"/>
    <col min="13566" max="13567" width="13.85546875" style="2" bestFit="1" customWidth="1"/>
    <col min="13568" max="13568" width="11.42578125" style="2"/>
    <col min="13569" max="13569" width="8.85546875" style="2" customWidth="1"/>
    <col min="13570" max="13808" width="11.42578125" style="2"/>
    <col min="13809" max="13809" width="3.85546875" style="2" customWidth="1"/>
    <col min="13810" max="13810" width="9.42578125" style="2" customWidth="1"/>
    <col min="13811" max="13811" width="32.7109375" style="2" customWidth="1"/>
    <col min="13812" max="13816" width="11.42578125" style="2" customWidth="1"/>
    <col min="13817" max="13817" width="17.7109375" style="2" customWidth="1"/>
    <col min="13818" max="13818" width="12.7109375" style="2" customWidth="1"/>
    <col min="13819" max="13820" width="11.42578125" style="2" customWidth="1"/>
    <col min="13821" max="13821" width="15.85546875" style="2" customWidth="1"/>
    <col min="13822" max="13823" width="13.85546875" style="2" bestFit="1" customWidth="1"/>
    <col min="13824" max="13824" width="11.42578125" style="2"/>
    <col min="13825" max="13825" width="8.85546875" style="2" customWidth="1"/>
    <col min="13826" max="14064" width="11.42578125" style="2"/>
    <col min="14065" max="14065" width="3.85546875" style="2" customWidth="1"/>
    <col min="14066" max="14066" width="9.42578125" style="2" customWidth="1"/>
    <col min="14067" max="14067" width="32.7109375" style="2" customWidth="1"/>
    <col min="14068" max="14072" width="11.42578125" style="2" customWidth="1"/>
    <col min="14073" max="14073" width="17.7109375" style="2" customWidth="1"/>
    <col min="14074" max="14074" width="12.7109375" style="2" customWidth="1"/>
    <col min="14075" max="14076" width="11.42578125" style="2" customWidth="1"/>
    <col min="14077" max="14077" width="15.85546875" style="2" customWidth="1"/>
    <col min="14078" max="14079" width="13.85546875" style="2" bestFit="1" customWidth="1"/>
    <col min="14080" max="14080" width="11.42578125" style="2"/>
    <col min="14081" max="14081" width="8.85546875" style="2" customWidth="1"/>
    <col min="14082" max="14320" width="11.42578125" style="2"/>
    <col min="14321" max="14321" width="3.85546875" style="2" customWidth="1"/>
    <col min="14322" max="14322" width="9.42578125" style="2" customWidth="1"/>
    <col min="14323" max="14323" width="32.7109375" style="2" customWidth="1"/>
    <col min="14324" max="14328" width="11.42578125" style="2" customWidth="1"/>
    <col min="14329" max="14329" width="17.7109375" style="2" customWidth="1"/>
    <col min="14330" max="14330" width="12.7109375" style="2" customWidth="1"/>
    <col min="14331" max="14332" width="11.42578125" style="2" customWidth="1"/>
    <col min="14333" max="14333" width="15.85546875" style="2" customWidth="1"/>
    <col min="14334" max="14335" width="13.85546875" style="2" bestFit="1" customWidth="1"/>
    <col min="14336" max="14336" width="11.42578125" style="2"/>
    <col min="14337" max="14337" width="8.85546875" style="2" customWidth="1"/>
    <col min="14338" max="14576" width="11.42578125" style="2"/>
    <col min="14577" max="14577" width="3.85546875" style="2" customWidth="1"/>
    <col min="14578" max="14578" width="9.42578125" style="2" customWidth="1"/>
    <col min="14579" max="14579" width="32.7109375" style="2" customWidth="1"/>
    <col min="14580" max="14584" width="11.42578125" style="2" customWidth="1"/>
    <col min="14585" max="14585" width="17.7109375" style="2" customWidth="1"/>
    <col min="14586" max="14586" width="12.7109375" style="2" customWidth="1"/>
    <col min="14587" max="14588" width="11.42578125" style="2" customWidth="1"/>
    <col min="14589" max="14589" width="15.85546875" style="2" customWidth="1"/>
    <col min="14590" max="14591" width="13.85546875" style="2" bestFit="1" customWidth="1"/>
    <col min="14592" max="14592" width="11.42578125" style="2"/>
    <col min="14593" max="14593" width="8.85546875" style="2" customWidth="1"/>
    <col min="14594" max="14832" width="11.42578125" style="2"/>
    <col min="14833" max="14833" width="3.85546875" style="2" customWidth="1"/>
    <col min="14834" max="14834" width="9.42578125" style="2" customWidth="1"/>
    <col min="14835" max="14835" width="32.7109375" style="2" customWidth="1"/>
    <col min="14836" max="14840" width="11.42578125" style="2" customWidth="1"/>
    <col min="14841" max="14841" width="17.7109375" style="2" customWidth="1"/>
    <col min="14842" max="14842" width="12.7109375" style="2" customWidth="1"/>
    <col min="14843" max="14844" width="11.42578125" style="2" customWidth="1"/>
    <col min="14845" max="14845" width="15.85546875" style="2" customWidth="1"/>
    <col min="14846" max="14847" width="13.85546875" style="2" bestFit="1" customWidth="1"/>
    <col min="14848" max="14848" width="11.42578125" style="2"/>
    <col min="14849" max="14849" width="8.85546875" style="2" customWidth="1"/>
    <col min="14850" max="15088" width="11.42578125" style="2"/>
    <col min="15089" max="15089" width="3.85546875" style="2" customWidth="1"/>
    <col min="15090" max="15090" width="9.42578125" style="2" customWidth="1"/>
    <col min="15091" max="15091" width="32.7109375" style="2" customWidth="1"/>
    <col min="15092" max="15096" width="11.42578125" style="2" customWidth="1"/>
    <col min="15097" max="15097" width="17.7109375" style="2" customWidth="1"/>
    <col min="15098" max="15098" width="12.7109375" style="2" customWidth="1"/>
    <col min="15099" max="15100" width="11.42578125" style="2" customWidth="1"/>
    <col min="15101" max="15101" width="15.85546875" style="2" customWidth="1"/>
    <col min="15102" max="15103" width="13.85546875" style="2" bestFit="1" customWidth="1"/>
    <col min="15104" max="15104" width="11.42578125" style="2"/>
    <col min="15105" max="15105" width="8.85546875" style="2" customWidth="1"/>
    <col min="15106" max="15344" width="11.42578125" style="2"/>
    <col min="15345" max="15345" width="3.85546875" style="2" customWidth="1"/>
    <col min="15346" max="15346" width="9.42578125" style="2" customWidth="1"/>
    <col min="15347" max="15347" width="32.7109375" style="2" customWidth="1"/>
    <col min="15348" max="15352" width="11.42578125" style="2" customWidth="1"/>
    <col min="15353" max="15353" width="17.7109375" style="2" customWidth="1"/>
    <col min="15354" max="15354" width="12.7109375" style="2" customWidth="1"/>
    <col min="15355" max="15356" width="11.42578125" style="2" customWidth="1"/>
    <col min="15357" max="15357" width="15.85546875" style="2" customWidth="1"/>
    <col min="15358" max="15359" width="13.85546875" style="2" bestFit="1" customWidth="1"/>
    <col min="15360" max="15360" width="11.42578125" style="2"/>
    <col min="15361" max="15361" width="8.85546875" style="2" customWidth="1"/>
    <col min="15362" max="15600" width="11.42578125" style="2"/>
    <col min="15601" max="15601" width="3.85546875" style="2" customWidth="1"/>
    <col min="15602" max="15602" width="9.42578125" style="2" customWidth="1"/>
    <col min="15603" max="15603" width="32.7109375" style="2" customWidth="1"/>
    <col min="15604" max="15608" width="11.42578125" style="2" customWidth="1"/>
    <col min="15609" max="15609" width="17.7109375" style="2" customWidth="1"/>
    <col min="15610" max="15610" width="12.7109375" style="2" customWidth="1"/>
    <col min="15611" max="15612" width="11.42578125" style="2" customWidth="1"/>
    <col min="15613" max="15613" width="15.85546875" style="2" customWidth="1"/>
    <col min="15614" max="15615" width="13.85546875" style="2" bestFit="1" customWidth="1"/>
    <col min="15616" max="15616" width="11.42578125" style="2"/>
    <col min="15617" max="15617" width="8.85546875" style="2" customWidth="1"/>
    <col min="15618" max="15856" width="11.42578125" style="2"/>
    <col min="15857" max="15857" width="3.85546875" style="2" customWidth="1"/>
    <col min="15858" max="15858" width="9.42578125" style="2" customWidth="1"/>
    <col min="15859" max="15859" width="32.7109375" style="2" customWidth="1"/>
    <col min="15860" max="15864" width="11.42578125" style="2" customWidth="1"/>
    <col min="15865" max="15865" width="17.7109375" style="2" customWidth="1"/>
    <col min="15866" max="15866" width="12.7109375" style="2" customWidth="1"/>
    <col min="15867" max="15868" width="11.42578125" style="2" customWidth="1"/>
    <col min="15869" max="15869" width="15.85546875" style="2" customWidth="1"/>
    <col min="15870" max="15871" width="13.85546875" style="2" bestFit="1" customWidth="1"/>
    <col min="15872" max="15872" width="11.42578125" style="2"/>
    <col min="15873" max="15873" width="8.85546875" style="2" customWidth="1"/>
    <col min="15874" max="16112" width="11.42578125" style="2"/>
    <col min="16113" max="16113" width="3.85546875" style="2" customWidth="1"/>
    <col min="16114" max="16114" width="9.42578125" style="2" customWidth="1"/>
    <col min="16115" max="16115" width="32.7109375" style="2" customWidth="1"/>
    <col min="16116" max="16120" width="11.42578125" style="2" customWidth="1"/>
    <col min="16121" max="16121" width="17.7109375" style="2" customWidth="1"/>
    <col min="16122" max="16122" width="12.7109375" style="2" customWidth="1"/>
    <col min="16123" max="16124" width="11.42578125" style="2" customWidth="1"/>
    <col min="16125" max="16125" width="15.85546875" style="2" customWidth="1"/>
    <col min="16126" max="16127" width="13.85546875" style="2" bestFit="1" customWidth="1"/>
    <col min="16128" max="16128" width="11.42578125" style="2"/>
    <col min="16129" max="16129" width="8.85546875" style="2" customWidth="1"/>
    <col min="16130" max="16384" width="11.42578125" style="2"/>
  </cols>
  <sheetData>
    <row r="1" spans="1:6" ht="72.75" customHeight="1" x14ac:dyDescent="0.2">
      <c r="B1" s="72" t="s">
        <v>147</v>
      </c>
      <c r="C1" s="72"/>
      <c r="D1" s="72"/>
      <c r="E1" s="72"/>
      <c r="F1" s="72"/>
    </row>
    <row r="2" spans="1:6" ht="75.75" customHeight="1" x14ac:dyDescent="0.2">
      <c r="A2" s="37">
        <v>1022.44</v>
      </c>
      <c r="B2" s="84" t="s">
        <v>95</v>
      </c>
      <c r="C2" s="84"/>
      <c r="D2" s="84"/>
      <c r="E2" s="84"/>
      <c r="F2" s="84"/>
    </row>
    <row r="3" spans="1:6" ht="59.25" customHeight="1" x14ac:dyDescent="0.2">
      <c r="A3" s="85" t="s">
        <v>143</v>
      </c>
      <c r="B3" s="85"/>
      <c r="C3" s="85"/>
      <c r="D3" s="85"/>
      <c r="E3" s="85"/>
      <c r="F3" s="85"/>
    </row>
    <row r="4" spans="1:6" s="41" customFormat="1" ht="25.5" x14ac:dyDescent="0.25">
      <c r="A4" s="38" t="s">
        <v>96</v>
      </c>
      <c r="B4" s="38" t="s">
        <v>91</v>
      </c>
      <c r="C4" s="39" t="s">
        <v>2</v>
      </c>
      <c r="D4" s="39" t="s">
        <v>90</v>
      </c>
      <c r="E4" s="39" t="s">
        <v>5</v>
      </c>
      <c r="F4" s="40" t="s">
        <v>97</v>
      </c>
    </row>
    <row r="5" spans="1:6" x14ac:dyDescent="0.2">
      <c r="A5" s="42" t="s">
        <v>98</v>
      </c>
      <c r="B5" s="43" t="s">
        <v>99</v>
      </c>
      <c r="C5" s="44">
        <v>0.99470000000000003</v>
      </c>
      <c r="D5" s="44">
        <v>1.06</v>
      </c>
      <c r="E5" s="45">
        <v>0.99987999999999999</v>
      </c>
      <c r="F5" s="46">
        <v>1077.9100000000001</v>
      </c>
    </row>
    <row r="6" spans="1:6" x14ac:dyDescent="0.2">
      <c r="A6" s="42">
        <v>560326</v>
      </c>
      <c r="B6" s="43" t="s">
        <v>92</v>
      </c>
      <c r="C6" s="44">
        <v>1.0154000000000001</v>
      </c>
      <c r="D6" s="44">
        <v>1.06</v>
      </c>
      <c r="E6" s="45">
        <v>0.99987999999999999</v>
      </c>
      <c r="F6" s="46">
        <v>1100.3399999999999</v>
      </c>
    </row>
  </sheetData>
  <mergeCells count="3">
    <mergeCell ref="B2:F2"/>
    <mergeCell ref="A3:F3"/>
    <mergeCell ref="B1:F1"/>
  </mergeCells>
  <pageMargins left="0.7" right="0.7" top="0.75" bottom="0.75" header="0.3" footer="0.3"/>
  <pageSetup paperSize="9" scale="85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1" sqref="C1:H1"/>
    </sheetView>
  </sheetViews>
  <sheetFormatPr defaultRowHeight="11.25" x14ac:dyDescent="0.2"/>
  <cols>
    <col min="1" max="1" width="9" style="20" customWidth="1"/>
    <col min="2" max="2" width="42" style="20" customWidth="1"/>
    <col min="3" max="7" width="11.140625" style="20" customWidth="1"/>
    <col min="8" max="8" width="12.28515625" style="20" customWidth="1"/>
    <col min="9" max="9" width="13.140625" style="20" customWidth="1"/>
    <col min="10" max="16384" width="9.140625" style="20"/>
  </cols>
  <sheetData>
    <row r="1" spans="1:8" ht="65.25" customHeight="1" x14ac:dyDescent="0.2">
      <c r="C1" s="88" t="s">
        <v>146</v>
      </c>
      <c r="D1" s="88"/>
      <c r="E1" s="88"/>
      <c r="F1" s="88"/>
      <c r="G1" s="88"/>
      <c r="H1" s="88"/>
    </row>
    <row r="2" spans="1:8" ht="63.75" customHeight="1" x14ac:dyDescent="0.2">
      <c r="A2" s="86" t="s">
        <v>139</v>
      </c>
      <c r="B2" s="86"/>
      <c r="C2" s="86"/>
      <c r="D2" s="86"/>
      <c r="E2" s="86"/>
      <c r="F2" s="86"/>
      <c r="G2" s="86"/>
      <c r="H2" s="86"/>
    </row>
    <row r="3" spans="1:8" ht="41.25" customHeight="1" x14ac:dyDescent="0.2">
      <c r="A3" s="87" t="s">
        <v>140</v>
      </c>
      <c r="B3" s="87"/>
      <c r="C3" s="87"/>
      <c r="D3" s="87"/>
      <c r="E3" s="87"/>
      <c r="F3" s="87"/>
      <c r="G3" s="87"/>
      <c r="H3" s="87"/>
    </row>
    <row r="4" spans="1:8" ht="12.75" x14ac:dyDescent="0.2">
      <c r="A4" s="34" t="s">
        <v>0</v>
      </c>
      <c r="B4" s="34" t="s">
        <v>1</v>
      </c>
      <c r="C4" s="35" t="s">
        <v>141</v>
      </c>
      <c r="D4" s="35" t="s">
        <v>90</v>
      </c>
      <c r="E4" s="35" t="s">
        <v>56</v>
      </c>
      <c r="F4" s="35" t="s">
        <v>4</v>
      </c>
      <c r="G4" s="35" t="s">
        <v>5</v>
      </c>
      <c r="H4" s="35" t="s">
        <v>142</v>
      </c>
    </row>
    <row r="5" spans="1:8" ht="12.75" x14ac:dyDescent="0.2">
      <c r="A5" s="68" t="s">
        <v>60</v>
      </c>
      <c r="B5" s="16" t="str">
        <f>VLOOKUP($A$5:$A$72,'[1]Итог ср ПВГ'!$A$3:$D$71,2,FALSE)</f>
        <v>ГАУЗ «ООКСП»</v>
      </c>
      <c r="C5" s="16">
        <v>1.0539000000000001</v>
      </c>
      <c r="D5" s="17">
        <v>1.3880999999999999</v>
      </c>
      <c r="E5" s="21">
        <v>1.2</v>
      </c>
      <c r="F5" s="21">
        <v>1</v>
      </c>
      <c r="G5" s="70">
        <v>0.91339000000000004</v>
      </c>
      <c r="H5" s="71">
        <v>1034.47</v>
      </c>
    </row>
    <row r="6" spans="1:8" ht="12.75" x14ac:dyDescent="0.2">
      <c r="A6" s="68" t="s">
        <v>9</v>
      </c>
      <c r="B6" s="16" t="str">
        <f>VLOOKUP($A$5:$A$72,'[1]Итог ср ПВГ'!$A$3:$D$71,2,FALSE)</f>
        <v>ФГБОУ ВО ОрГМУ Минздрава России</v>
      </c>
      <c r="C6" s="17">
        <v>0.90200000000000002</v>
      </c>
      <c r="D6" s="17">
        <v>1.3880999999999999</v>
      </c>
      <c r="E6" s="21">
        <v>1</v>
      </c>
      <c r="F6" s="21">
        <v>1</v>
      </c>
      <c r="G6" s="70">
        <v>0.91339000000000004</v>
      </c>
      <c r="H6" s="71">
        <v>737.81</v>
      </c>
    </row>
    <row r="7" spans="1:8" ht="12.75" x14ac:dyDescent="0.2">
      <c r="A7" s="68">
        <v>560325</v>
      </c>
      <c r="B7" s="16" t="str">
        <f>VLOOKUP($A$5:$A$72,'[1]Итог ср ПВГ'!$A$3:$D$71,2,FALSE)</f>
        <v>ГАУЗ «ГБ» г. Орска</v>
      </c>
      <c r="C7" s="16">
        <v>1.0749</v>
      </c>
      <c r="D7" s="17">
        <v>1.3880999999999999</v>
      </c>
      <c r="E7" s="21">
        <v>1</v>
      </c>
      <c r="F7" s="21">
        <v>1</v>
      </c>
      <c r="G7" s="70">
        <v>0.91339000000000004</v>
      </c>
      <c r="H7" s="71">
        <v>879.24</v>
      </c>
    </row>
    <row r="8" spans="1:8" ht="12.75" x14ac:dyDescent="0.2">
      <c r="A8" s="68" t="s">
        <v>61</v>
      </c>
      <c r="B8" s="16" t="str">
        <f>VLOOKUP($A$5:$A$72,'[1]Итог ср ПВГ'!$A$3:$D$71,2,FALSE)</f>
        <v>ГАУЗ «СП» г. Орска</v>
      </c>
      <c r="C8" s="16">
        <v>1.0522</v>
      </c>
      <c r="D8" s="17">
        <v>1.3880999999999999</v>
      </c>
      <c r="E8" s="21">
        <v>1</v>
      </c>
      <c r="F8" s="21">
        <v>1</v>
      </c>
      <c r="G8" s="70">
        <v>0.91339000000000004</v>
      </c>
      <c r="H8" s="71">
        <v>860.67</v>
      </c>
    </row>
    <row r="9" spans="1:8" ht="12.75" x14ac:dyDescent="0.2">
      <c r="A9" s="68" t="s">
        <v>15</v>
      </c>
      <c r="B9" s="16" t="str">
        <f>VLOOKUP($A$5:$A$72,'[1]Итог ср ПВГ'!$A$3:$D$71,2,FALSE)</f>
        <v>ГАУЗ «БСМП» г.Новотроицка</v>
      </c>
      <c r="C9" s="16">
        <v>1.0568</v>
      </c>
      <c r="D9" s="17">
        <v>1.3880999999999999</v>
      </c>
      <c r="E9" s="21">
        <v>1</v>
      </c>
      <c r="F9" s="21">
        <v>1</v>
      </c>
      <c r="G9" s="70">
        <v>0.91339000000000004</v>
      </c>
      <c r="H9" s="71">
        <v>864.43</v>
      </c>
    </row>
    <row r="10" spans="1:8" ht="12.75" x14ac:dyDescent="0.2">
      <c r="A10" s="68" t="s">
        <v>62</v>
      </c>
      <c r="B10" s="16" t="str">
        <f>VLOOKUP($A$5:$A$72,'[1]Итог ср ПВГ'!$A$3:$D$71,2,FALSE)</f>
        <v>ГАУЗ «СП» г.Новотроицка</v>
      </c>
      <c r="C10" s="16">
        <v>1.0479000000000001</v>
      </c>
      <c r="D10" s="17">
        <v>1.3880999999999999</v>
      </c>
      <c r="E10" s="21">
        <v>1.2</v>
      </c>
      <c r="F10" s="21">
        <v>1</v>
      </c>
      <c r="G10" s="70">
        <v>0.91339000000000004</v>
      </c>
      <c r="H10" s="71">
        <v>1028.58</v>
      </c>
    </row>
    <row r="11" spans="1:8" ht="12.75" x14ac:dyDescent="0.2">
      <c r="A11" s="68" t="s">
        <v>17</v>
      </c>
      <c r="B11" s="16" t="str">
        <f>VLOOKUP($A$5:$A$72,'[1]Итог ср ПВГ'!$A$3:$D$71,2,FALSE)</f>
        <v>ГБУЗ «ГБ» г.Медногорска</v>
      </c>
      <c r="C11" s="16">
        <v>1.0702</v>
      </c>
      <c r="D11" s="17">
        <v>1.3880999999999999</v>
      </c>
      <c r="E11" s="21">
        <v>1</v>
      </c>
      <c r="F11" s="21">
        <v>1.04</v>
      </c>
      <c r="G11" s="70">
        <v>0.91339000000000004</v>
      </c>
      <c r="H11" s="71">
        <v>910.41</v>
      </c>
    </row>
    <row r="12" spans="1:8" ht="12.75" x14ac:dyDescent="0.2">
      <c r="A12" s="68" t="s">
        <v>18</v>
      </c>
      <c r="B12" s="16" t="str">
        <f>VLOOKUP($A$5:$A$72,'[1]Итог ср ПВГ'!$A$3:$D$71,2,FALSE)</f>
        <v>ГАУЗ «ББСМП им. академика Н.А. Семашко»</v>
      </c>
      <c r="C12" s="16">
        <v>1.0491999999999999</v>
      </c>
      <c r="D12" s="17">
        <v>1.3880999999999999</v>
      </c>
      <c r="E12" s="21">
        <v>1</v>
      </c>
      <c r="F12" s="21">
        <v>1</v>
      </c>
      <c r="G12" s="70">
        <v>0.91339000000000004</v>
      </c>
      <c r="H12" s="71">
        <v>858.21</v>
      </c>
    </row>
    <row r="13" spans="1:8" ht="12.75" x14ac:dyDescent="0.2">
      <c r="A13" s="68" t="s">
        <v>63</v>
      </c>
      <c r="B13" s="16" t="str">
        <f>VLOOKUP($A$5:$A$72,'[1]Итог ср ПВГ'!$A$3:$D$71,2,FALSE)</f>
        <v>ГАУЗ «СП» г.Бугуруслана</v>
      </c>
      <c r="C13" s="16">
        <v>1.0454000000000001</v>
      </c>
      <c r="D13" s="17">
        <v>1.3880999999999999</v>
      </c>
      <c r="E13" s="21">
        <v>1</v>
      </c>
      <c r="F13" s="21">
        <v>1.04</v>
      </c>
      <c r="G13" s="70">
        <v>0.91339000000000004</v>
      </c>
      <c r="H13" s="71">
        <v>889.31</v>
      </c>
    </row>
    <row r="14" spans="1:8" ht="12.75" x14ac:dyDescent="0.2">
      <c r="A14" s="68" t="s">
        <v>20</v>
      </c>
      <c r="B14" s="16" t="str">
        <f>VLOOKUP($A$5:$A$72,'[1]Итог ср ПВГ'!$A$3:$D$71,2,FALSE)</f>
        <v>ГБУЗ «Абдулинская МБ»</v>
      </c>
      <c r="C14" s="16">
        <v>1.0797000000000001</v>
      </c>
      <c r="D14" s="17">
        <v>1.3880999999999999</v>
      </c>
      <c r="E14" s="21">
        <v>0.9</v>
      </c>
      <c r="F14" s="21">
        <v>1.0774999999999999</v>
      </c>
      <c r="G14" s="70">
        <v>0.91339000000000004</v>
      </c>
      <c r="H14" s="71">
        <v>856.45</v>
      </c>
    </row>
    <row r="15" spans="1:8" ht="12.75" x14ac:dyDescent="0.2">
      <c r="A15" s="68" t="s">
        <v>21</v>
      </c>
      <c r="B15" s="16" t="str">
        <f>VLOOKUP($A$5:$A$72,'[1]Итог ср ПВГ'!$A$3:$D$71,2,FALSE)</f>
        <v>ГБУЗ «Адамовская РБ»</v>
      </c>
      <c r="C15" s="16">
        <v>1.0475000000000001</v>
      </c>
      <c r="D15" s="17">
        <v>1.3880999999999999</v>
      </c>
      <c r="E15" s="21">
        <v>0.9</v>
      </c>
      <c r="F15" s="21">
        <v>1.113</v>
      </c>
      <c r="G15" s="70">
        <v>0.91339000000000004</v>
      </c>
      <c r="H15" s="71">
        <v>858.29</v>
      </c>
    </row>
    <row r="16" spans="1:8" ht="12.75" x14ac:dyDescent="0.2">
      <c r="A16" s="68" t="s">
        <v>22</v>
      </c>
      <c r="B16" s="16" t="str">
        <f>VLOOKUP($A$5:$A$72,'[1]Итог ср ПВГ'!$A$3:$D$71,2,FALSE)</f>
        <v>ГБУЗ «Александровская РБ»</v>
      </c>
      <c r="C16" s="16">
        <v>1.0477000000000001</v>
      </c>
      <c r="D16" s="17">
        <v>1.3880999999999999</v>
      </c>
      <c r="E16" s="21">
        <v>0.9</v>
      </c>
      <c r="F16" s="21">
        <v>1.113</v>
      </c>
      <c r="G16" s="70">
        <v>0.91339000000000004</v>
      </c>
      <c r="H16" s="71">
        <v>858.44</v>
      </c>
    </row>
    <row r="17" spans="1:8" ht="12.75" x14ac:dyDescent="0.2">
      <c r="A17" s="68" t="s">
        <v>23</v>
      </c>
      <c r="B17" s="16" t="str">
        <f>VLOOKUP($A$5:$A$72,'[1]Итог ср ПВГ'!$A$3:$D$71,2,FALSE)</f>
        <v>ГБУЗ «Асекеевская РБ»</v>
      </c>
      <c r="C17" s="17">
        <v>1.0740000000000001</v>
      </c>
      <c r="D17" s="17">
        <v>1.3880999999999999</v>
      </c>
      <c r="E17" s="21">
        <v>0.9</v>
      </c>
      <c r="F17" s="21">
        <v>1.113</v>
      </c>
      <c r="G17" s="70">
        <v>0.91339000000000004</v>
      </c>
      <c r="H17" s="71">
        <v>880</v>
      </c>
    </row>
    <row r="18" spans="1:8" ht="12.75" x14ac:dyDescent="0.2">
      <c r="A18" s="68" t="s">
        <v>24</v>
      </c>
      <c r="B18" s="16" t="str">
        <f>VLOOKUP($A$5:$A$72,'[1]Итог ср ПВГ'!$A$3:$D$71,2,FALSE)</f>
        <v>ГБУЗ «Беляевская РБ»</v>
      </c>
      <c r="C18" s="16">
        <v>1.0559000000000001</v>
      </c>
      <c r="D18" s="17">
        <v>1.3880999999999999</v>
      </c>
      <c r="E18" s="21">
        <v>0.9</v>
      </c>
      <c r="F18" s="21">
        <v>1.113</v>
      </c>
      <c r="G18" s="70">
        <v>0.91339000000000004</v>
      </c>
      <c r="H18" s="71">
        <v>865.16</v>
      </c>
    </row>
    <row r="19" spans="1:8" ht="12.75" x14ac:dyDescent="0.2">
      <c r="A19" s="68" t="s">
        <v>25</v>
      </c>
      <c r="B19" s="16" t="str">
        <f>VLOOKUP($A$5:$A$72,'[1]Итог ср ПВГ'!$A$3:$D$71,2,FALSE)</f>
        <v>ГБУЗ «Восточная территориальная МБ»</v>
      </c>
      <c r="C19" s="16">
        <v>1.0256000000000001</v>
      </c>
      <c r="D19" s="17">
        <v>1.3880999999999999</v>
      </c>
      <c r="E19" s="21">
        <v>0.9</v>
      </c>
      <c r="F19" s="21">
        <v>1.0751999999999999</v>
      </c>
      <c r="G19" s="70">
        <v>0.91339000000000004</v>
      </c>
      <c r="H19" s="71">
        <v>811.79</v>
      </c>
    </row>
    <row r="20" spans="1:8" ht="12.75" x14ac:dyDescent="0.2">
      <c r="A20" s="68" t="s">
        <v>26</v>
      </c>
      <c r="B20" s="16" t="str">
        <f>VLOOKUP($A$5:$A$72,'[1]Итог ср ПВГ'!$A$3:$D$71,2,FALSE)</f>
        <v>ГБУЗ «ГБ» г. Гая</v>
      </c>
      <c r="C20" s="16">
        <v>1.0427999999999999</v>
      </c>
      <c r="D20" s="17">
        <v>1.3880999999999999</v>
      </c>
      <c r="E20" s="21">
        <v>0.9</v>
      </c>
      <c r="F20" s="21">
        <v>1.04</v>
      </c>
      <c r="G20" s="70">
        <v>0.91339000000000004</v>
      </c>
      <c r="H20" s="71">
        <v>798.39</v>
      </c>
    </row>
    <row r="21" spans="1:8" ht="12.75" x14ac:dyDescent="0.2">
      <c r="A21" s="68" t="s">
        <v>27</v>
      </c>
      <c r="B21" s="16" t="str">
        <f>VLOOKUP($A$5:$A$72,'[1]Итог ср ПВГ'!$A$3:$D$71,2,FALSE)</f>
        <v>ГБУЗ «Грачевская РБ»</v>
      </c>
      <c r="C21" s="16">
        <v>1.0508999999999999</v>
      </c>
      <c r="D21" s="17">
        <v>1.3880999999999999</v>
      </c>
      <c r="E21" s="21">
        <v>0.9</v>
      </c>
      <c r="F21" s="21">
        <v>1.113</v>
      </c>
      <c r="G21" s="70">
        <v>0.91339000000000004</v>
      </c>
      <c r="H21" s="71">
        <v>861.07</v>
      </c>
    </row>
    <row r="22" spans="1:8" ht="12.75" x14ac:dyDescent="0.2">
      <c r="A22" s="68" t="s">
        <v>28</v>
      </c>
      <c r="B22" s="16" t="str">
        <f>VLOOKUP($A$5:$A$72,'[1]Итог ср ПВГ'!$A$3:$D$71,2,FALSE)</f>
        <v>ГБУЗ «Илекская РБ»</v>
      </c>
      <c r="C22" s="16">
        <v>1.0474000000000001</v>
      </c>
      <c r="D22" s="17">
        <v>1.3880999999999999</v>
      </c>
      <c r="E22" s="21">
        <v>0.9</v>
      </c>
      <c r="F22" s="21">
        <v>1.04</v>
      </c>
      <c r="G22" s="70">
        <v>0.91339000000000004</v>
      </c>
      <c r="H22" s="71">
        <v>801.91</v>
      </c>
    </row>
    <row r="23" spans="1:8" ht="12.75" x14ac:dyDescent="0.2">
      <c r="A23" s="68" t="s">
        <v>29</v>
      </c>
      <c r="B23" s="16" t="str">
        <f>VLOOKUP($A$5:$A$72,'[1]Итог ср ПВГ'!$A$3:$D$71,2,FALSE)</f>
        <v>ГАУЗ «Кваркенская РБ»</v>
      </c>
      <c r="C23" s="16">
        <v>1.0419</v>
      </c>
      <c r="D23" s="17">
        <v>1.3880999999999999</v>
      </c>
      <c r="E23" s="21">
        <v>0.9</v>
      </c>
      <c r="F23" s="21">
        <v>1.113</v>
      </c>
      <c r="G23" s="70">
        <v>0.91339000000000004</v>
      </c>
      <c r="H23" s="71">
        <v>853.69</v>
      </c>
    </row>
    <row r="24" spans="1:8" ht="12.75" x14ac:dyDescent="0.2">
      <c r="A24" s="68" t="s">
        <v>30</v>
      </c>
      <c r="B24" s="16" t="str">
        <f>VLOOKUP($A$5:$A$72,'[1]Итог ср ПВГ'!$A$3:$D$71,2,FALSE)</f>
        <v>ГБУЗ «ГБ» г. Кувандыка</v>
      </c>
      <c r="C24" s="16">
        <v>1.0447</v>
      </c>
      <c r="D24" s="17">
        <v>1.3880999999999999</v>
      </c>
      <c r="E24" s="21">
        <v>0.9</v>
      </c>
      <c r="F24" s="21">
        <v>1.04</v>
      </c>
      <c r="G24" s="70">
        <v>0.91339000000000004</v>
      </c>
      <c r="H24" s="71">
        <v>799.85</v>
      </c>
    </row>
    <row r="25" spans="1:8" ht="12.75" x14ac:dyDescent="0.2">
      <c r="A25" s="68" t="s">
        <v>31</v>
      </c>
      <c r="B25" s="16" t="str">
        <f>VLOOKUP($A$5:$A$72,'[1]Итог ср ПВГ'!$A$3:$D$71,2,FALSE)</f>
        <v>ГБУЗ «Курманаевская РБ»</v>
      </c>
      <c r="C25" s="16">
        <v>1.0465</v>
      </c>
      <c r="D25" s="17">
        <v>1.3880999999999999</v>
      </c>
      <c r="E25" s="21">
        <v>0.9</v>
      </c>
      <c r="F25" s="21">
        <v>1.113</v>
      </c>
      <c r="G25" s="70">
        <v>0.91339000000000004</v>
      </c>
      <c r="H25" s="71">
        <v>857.46</v>
      </c>
    </row>
    <row r="26" spans="1:8" ht="12.75" x14ac:dyDescent="0.2">
      <c r="A26" s="68" t="s">
        <v>32</v>
      </c>
      <c r="B26" s="16" t="str">
        <f>VLOOKUP($A$5:$A$72,'[1]Итог ср ПВГ'!$A$3:$D$71,2,FALSE)</f>
        <v>ГАУЗ «Новоорская РБ»</v>
      </c>
      <c r="C26" s="16">
        <v>1.0365</v>
      </c>
      <c r="D26" s="17">
        <v>1.3880999999999999</v>
      </c>
      <c r="E26" s="21">
        <v>0.9</v>
      </c>
      <c r="F26" s="21">
        <v>1.04</v>
      </c>
      <c r="G26" s="70">
        <v>0.91339000000000004</v>
      </c>
      <c r="H26" s="71">
        <v>793.56</v>
      </c>
    </row>
    <row r="27" spans="1:8" ht="12.75" x14ac:dyDescent="0.2">
      <c r="A27" s="68" t="s">
        <v>33</v>
      </c>
      <c r="B27" s="16" t="str">
        <f>VLOOKUP($A$5:$A$72,'[1]Итог ср ПВГ'!$A$3:$D$71,2,FALSE)</f>
        <v>ГБУЗ «Новосергиевская РБ»</v>
      </c>
      <c r="C27" s="17">
        <v>1.0760000000000001</v>
      </c>
      <c r="D27" s="17">
        <v>1.3880999999999999</v>
      </c>
      <c r="E27" s="21">
        <v>0.9</v>
      </c>
      <c r="F27" s="21">
        <v>1.04</v>
      </c>
      <c r="G27" s="70">
        <v>0.91339000000000004</v>
      </c>
      <c r="H27" s="71">
        <v>823.8</v>
      </c>
    </row>
    <row r="28" spans="1:8" ht="12.75" x14ac:dyDescent="0.2">
      <c r="A28" s="68" t="s">
        <v>34</v>
      </c>
      <c r="B28" s="16" t="str">
        <f>VLOOKUP($A$5:$A$72,'[1]Итог ср ПВГ'!$A$3:$D$71,2,FALSE)</f>
        <v>ГБУЗ «Октябрьская РБ»</v>
      </c>
      <c r="C28" s="16">
        <v>1.0475000000000001</v>
      </c>
      <c r="D28" s="17">
        <v>1.3880999999999999</v>
      </c>
      <c r="E28" s="21">
        <v>0.9</v>
      </c>
      <c r="F28" s="21">
        <v>1.113</v>
      </c>
      <c r="G28" s="70">
        <v>0.91339000000000004</v>
      </c>
      <c r="H28" s="71">
        <v>858.29</v>
      </c>
    </row>
    <row r="29" spans="1:8" ht="12.75" x14ac:dyDescent="0.2">
      <c r="A29" s="68" t="s">
        <v>35</v>
      </c>
      <c r="B29" s="16" t="str">
        <f>VLOOKUP($A$5:$A$72,'[1]Итог ср ПВГ'!$A$3:$D$71,2,FALSE)</f>
        <v>ГАУЗ «Оренбургская РБ»</v>
      </c>
      <c r="C29" s="17">
        <v>1.0369999999999999</v>
      </c>
      <c r="D29" s="17">
        <v>1.3880999999999999</v>
      </c>
      <c r="E29" s="21">
        <v>0.9</v>
      </c>
      <c r="F29" s="21">
        <v>1</v>
      </c>
      <c r="G29" s="70">
        <v>0.91339000000000004</v>
      </c>
      <c r="H29" s="71">
        <v>763.41</v>
      </c>
    </row>
    <row r="30" spans="1:8" ht="12.75" x14ac:dyDescent="0.2">
      <c r="A30" s="68" t="s">
        <v>36</v>
      </c>
      <c r="B30" s="16" t="str">
        <f>VLOOKUP($A$5:$A$72,'[1]Итог ср ПВГ'!$A$3:$D$71,2,FALSE)</f>
        <v>ГБУЗ «Первомайская РБ»</v>
      </c>
      <c r="C30" s="16">
        <v>1.0258</v>
      </c>
      <c r="D30" s="17">
        <v>1.3880999999999999</v>
      </c>
      <c r="E30" s="21">
        <v>0.9</v>
      </c>
      <c r="F30" s="21">
        <v>1.04</v>
      </c>
      <c r="G30" s="70">
        <v>0.91339000000000004</v>
      </c>
      <c r="H30" s="71">
        <v>785.37</v>
      </c>
    </row>
    <row r="31" spans="1:8" ht="12.75" x14ac:dyDescent="0.2">
      <c r="A31" s="68" t="s">
        <v>37</v>
      </c>
      <c r="B31" s="16" t="str">
        <f>VLOOKUP($A$5:$A$72,'[1]Итог ср ПВГ'!$A$3:$D$71,2,FALSE)</f>
        <v>ГБУЗ «Переволоцкая РБ»</v>
      </c>
      <c r="C31" s="16">
        <v>1.0609</v>
      </c>
      <c r="D31" s="17">
        <v>1.3880999999999999</v>
      </c>
      <c r="E31" s="21">
        <v>0.9</v>
      </c>
      <c r="F31" s="21">
        <v>1.04</v>
      </c>
      <c r="G31" s="70">
        <v>0.91339000000000004</v>
      </c>
      <c r="H31" s="71">
        <v>812.25</v>
      </c>
    </row>
    <row r="32" spans="1:8" ht="12.75" x14ac:dyDescent="0.2">
      <c r="A32" s="68" t="s">
        <v>38</v>
      </c>
      <c r="B32" s="16" t="str">
        <f>VLOOKUP($A$5:$A$72,'[1]Итог ср ПВГ'!$A$3:$D$71,2,FALSE)</f>
        <v>ГБУЗ «Сакмарская РБ»</v>
      </c>
      <c r="C32" s="16">
        <v>1.0652999999999999</v>
      </c>
      <c r="D32" s="17">
        <v>1.3880999999999999</v>
      </c>
      <c r="E32" s="21">
        <v>0.9</v>
      </c>
      <c r="F32" s="21">
        <v>1.04</v>
      </c>
      <c r="G32" s="70">
        <v>0.91339000000000004</v>
      </c>
      <c r="H32" s="71">
        <v>815.61</v>
      </c>
    </row>
    <row r="33" spans="1:8" ht="12.75" x14ac:dyDescent="0.2">
      <c r="A33" s="68" t="s">
        <v>39</v>
      </c>
      <c r="B33" s="16" t="str">
        <f>VLOOKUP($A$5:$A$72,'[1]Итог ср ПВГ'!$A$3:$D$71,2,FALSE)</f>
        <v>ГБУЗ «Саракташская РБ»</v>
      </c>
      <c r="C33" s="17">
        <v>1.04</v>
      </c>
      <c r="D33" s="17">
        <v>1.3880999999999999</v>
      </c>
      <c r="E33" s="21">
        <v>0.9</v>
      </c>
      <c r="F33" s="21">
        <v>1.04</v>
      </c>
      <c r="G33" s="70">
        <v>0.91339000000000004</v>
      </c>
      <c r="H33" s="71">
        <v>796.25</v>
      </c>
    </row>
    <row r="34" spans="1:8" ht="12.75" x14ac:dyDescent="0.2">
      <c r="A34" s="68" t="s">
        <v>40</v>
      </c>
      <c r="B34" s="16" t="str">
        <f>VLOOKUP($A$5:$A$72,'[1]Итог ср ПВГ'!$A$3:$D$71,2,FALSE)</f>
        <v>ГБУЗ «Северная РБ»</v>
      </c>
      <c r="C34" s="16">
        <v>1.0395000000000001</v>
      </c>
      <c r="D34" s="17">
        <v>1.3880999999999999</v>
      </c>
      <c r="E34" s="21">
        <v>0.9</v>
      </c>
      <c r="F34" s="21">
        <v>1.113</v>
      </c>
      <c r="G34" s="70">
        <v>0.91339000000000004</v>
      </c>
      <c r="H34" s="71">
        <v>851.73</v>
      </c>
    </row>
    <row r="35" spans="1:8" ht="12.75" x14ac:dyDescent="0.2">
      <c r="A35" s="68" t="s">
        <v>41</v>
      </c>
      <c r="B35" s="16" t="str">
        <f>VLOOKUP($A$5:$A$72,'[1]Итог ср ПВГ'!$A$3:$D$71,2,FALSE)</f>
        <v>ГАУЗ «Соль-Илецкая МБ»</v>
      </c>
      <c r="C35" s="16">
        <v>1.0422</v>
      </c>
      <c r="D35" s="17">
        <v>1.3880999999999999</v>
      </c>
      <c r="E35" s="21">
        <v>0.9</v>
      </c>
      <c r="F35" s="21">
        <v>1.0625</v>
      </c>
      <c r="G35" s="70">
        <v>0.91339000000000004</v>
      </c>
      <c r="H35" s="71">
        <v>815.19</v>
      </c>
    </row>
    <row r="36" spans="1:8" ht="12.75" x14ac:dyDescent="0.2">
      <c r="A36" s="68" t="s">
        <v>42</v>
      </c>
      <c r="B36" s="16" t="str">
        <f>VLOOKUP($A$5:$A$72,'[1]Итог ср ПВГ'!$A$3:$D$71,2,FALSE)</f>
        <v>ГБУЗ «Сорочинская МБ»</v>
      </c>
      <c r="C36" s="16">
        <v>1.0375000000000001</v>
      </c>
      <c r="D36" s="17">
        <v>1.3880999999999999</v>
      </c>
      <c r="E36" s="21">
        <v>0.9</v>
      </c>
      <c r="F36" s="21">
        <v>1.0613999999999999</v>
      </c>
      <c r="G36" s="70">
        <v>0.91339000000000004</v>
      </c>
      <c r="H36" s="71">
        <v>810.68</v>
      </c>
    </row>
    <row r="37" spans="1:8" ht="12.75" x14ac:dyDescent="0.2">
      <c r="A37" s="68" t="s">
        <v>43</v>
      </c>
      <c r="B37" s="16" t="str">
        <f>VLOOKUP($A$5:$A$72,'[1]Итог ср ПВГ'!$A$3:$D$71,2,FALSE)</f>
        <v>ГБУЗ «Ташлинская РБ»</v>
      </c>
      <c r="C37" s="16">
        <v>1.0375000000000001</v>
      </c>
      <c r="D37" s="17">
        <v>1.3880999999999999</v>
      </c>
      <c r="E37" s="21">
        <v>0.9</v>
      </c>
      <c r="F37" s="21">
        <v>1.04</v>
      </c>
      <c r="G37" s="70">
        <v>0.91339000000000004</v>
      </c>
      <c r="H37" s="71">
        <v>794.33</v>
      </c>
    </row>
    <row r="38" spans="1:8" ht="12.75" x14ac:dyDescent="0.2">
      <c r="A38" s="68" t="s">
        <v>44</v>
      </c>
      <c r="B38" s="16" t="str">
        <f>VLOOKUP($A$5:$A$72,'[1]Итог ср ПВГ'!$A$3:$D$71,2,FALSE)</f>
        <v>ГБУЗ «Тоцкая РБ»</v>
      </c>
      <c r="C38" s="16">
        <v>1.0527</v>
      </c>
      <c r="D38" s="17">
        <v>1.3880999999999999</v>
      </c>
      <c r="E38" s="21">
        <v>0.9</v>
      </c>
      <c r="F38" s="21">
        <v>1.04</v>
      </c>
      <c r="G38" s="70">
        <v>0.91339000000000004</v>
      </c>
      <c r="H38" s="71">
        <v>805.97</v>
      </c>
    </row>
    <row r="39" spans="1:8" ht="12.75" x14ac:dyDescent="0.2">
      <c r="A39" s="68" t="s">
        <v>45</v>
      </c>
      <c r="B39" s="16" t="str">
        <f>VLOOKUP($A$5:$A$72,'[1]Итог ср ПВГ'!$A$3:$D$71,2,FALSE)</f>
        <v>ГБУЗ «Тюльганская РБ»</v>
      </c>
      <c r="C39" s="16">
        <v>1.0566</v>
      </c>
      <c r="D39" s="17">
        <v>1.3880999999999999</v>
      </c>
      <c r="E39" s="21">
        <v>0.9</v>
      </c>
      <c r="F39" s="21">
        <v>1.113</v>
      </c>
      <c r="G39" s="70">
        <v>0.91339000000000004</v>
      </c>
      <c r="H39" s="71">
        <v>865.74</v>
      </c>
    </row>
    <row r="40" spans="1:8" ht="12.75" x14ac:dyDescent="0.2">
      <c r="A40" s="68" t="s">
        <v>46</v>
      </c>
      <c r="B40" s="16" t="str">
        <f>VLOOKUP($A$5:$A$72,'[1]Итог ср ПВГ'!$A$3:$D$71,2,FALSE)</f>
        <v>ГБУЗ «Шарлыкская РБ»</v>
      </c>
      <c r="C40" s="16">
        <v>1.0719000000000001</v>
      </c>
      <c r="D40" s="17">
        <v>1.3880999999999999</v>
      </c>
      <c r="E40" s="21">
        <v>0.9</v>
      </c>
      <c r="F40" s="21">
        <v>1.113</v>
      </c>
      <c r="G40" s="70">
        <v>0.91339000000000004</v>
      </c>
      <c r="H40" s="71">
        <v>878.27</v>
      </c>
    </row>
    <row r="41" spans="1:8" ht="12.75" x14ac:dyDescent="0.2">
      <c r="A41" s="68" t="s">
        <v>47</v>
      </c>
      <c r="B41" s="16" t="str">
        <f>VLOOKUP($A$5:$A$72,'[1]Итог ср ПВГ'!$A$3:$D$71,2,FALSE)</f>
        <v>Студенческая поликлиника ОГУ</v>
      </c>
      <c r="C41" s="16">
        <v>0.83930000000000005</v>
      </c>
      <c r="D41" s="17">
        <v>1.3880999999999999</v>
      </c>
      <c r="E41" s="21">
        <v>1</v>
      </c>
      <c r="F41" s="21">
        <v>1</v>
      </c>
      <c r="G41" s="70">
        <v>0.91339000000000004</v>
      </c>
      <c r="H41" s="71">
        <v>686.52</v>
      </c>
    </row>
    <row r="42" spans="1:8" ht="12.75" x14ac:dyDescent="0.2">
      <c r="A42" s="68" t="s">
        <v>48</v>
      </c>
      <c r="B42" s="16" t="str">
        <f>VLOOKUP($A$5:$A$72,'[1]Итог ср ПВГ'!$A$3:$D$71,2,FALSE)</f>
        <v>ЧУЗ «КБ «РЖД-Медицина» г.Оренбург»</v>
      </c>
      <c r="C42" s="16">
        <v>0.96009999999999995</v>
      </c>
      <c r="D42" s="17">
        <v>1</v>
      </c>
      <c r="E42" s="21">
        <v>1</v>
      </c>
      <c r="F42" s="21">
        <v>1</v>
      </c>
      <c r="G42" s="70">
        <v>0.91339000000000004</v>
      </c>
      <c r="H42" s="71">
        <v>565.76</v>
      </c>
    </row>
    <row r="43" spans="1:8" ht="12.75" x14ac:dyDescent="0.2">
      <c r="A43" s="68" t="s">
        <v>49</v>
      </c>
      <c r="B43" s="16" t="str">
        <f>VLOOKUP($A$5:$A$72,'[1]Итог ср ПВГ'!$A$3:$D$71,2,FALSE)</f>
        <v>ЧУЗ «РЖД-Медицина» г. Орск»</v>
      </c>
      <c r="C43" s="16">
        <v>0.99180000000000001</v>
      </c>
      <c r="D43" s="17">
        <v>1</v>
      </c>
      <c r="E43" s="21">
        <v>1</v>
      </c>
      <c r="F43" s="21">
        <v>1</v>
      </c>
      <c r="G43" s="70">
        <v>0.91339000000000004</v>
      </c>
      <c r="H43" s="71">
        <v>584.44000000000005</v>
      </c>
    </row>
    <row r="44" spans="1:8" ht="12.75" x14ac:dyDescent="0.2">
      <c r="A44" s="68" t="s">
        <v>50</v>
      </c>
      <c r="B44" s="16" t="str">
        <f>VLOOKUP($A$5:$A$72,'[1]Итог ср ПВГ'!$A$3:$D$71,2,FALSE)</f>
        <v>ЧУЗ «РЖД-Медицина» г. Бузулук»</v>
      </c>
      <c r="C44" s="16">
        <v>0.9304</v>
      </c>
      <c r="D44" s="17">
        <v>1</v>
      </c>
      <c r="E44" s="21">
        <v>1</v>
      </c>
      <c r="F44" s="21">
        <v>1</v>
      </c>
      <c r="G44" s="70">
        <v>0.91339000000000004</v>
      </c>
      <c r="H44" s="71">
        <v>548.26</v>
      </c>
    </row>
    <row r="45" spans="1:8" ht="12.75" x14ac:dyDescent="0.2">
      <c r="A45" s="68" t="s">
        <v>51</v>
      </c>
      <c r="B45" s="16" t="str">
        <f>VLOOKUP($A$5:$A$72,'[1]Итог ср ПВГ'!$A$3:$D$71,2,FALSE)</f>
        <v>ЧУЗ «РЖД-Медицина» г. Абдулино»</v>
      </c>
      <c r="C45" s="16">
        <v>0.97460000000000002</v>
      </c>
      <c r="D45" s="17">
        <v>1</v>
      </c>
      <c r="E45" s="21">
        <v>0.9</v>
      </c>
      <c r="F45" s="21">
        <v>1.113</v>
      </c>
      <c r="G45" s="70">
        <v>0.91339000000000004</v>
      </c>
      <c r="H45" s="71">
        <v>575.28</v>
      </c>
    </row>
    <row r="46" spans="1:8" ht="12.75" x14ac:dyDescent="0.2">
      <c r="A46" s="68" t="s">
        <v>53</v>
      </c>
      <c r="B46" s="16" t="str">
        <f>VLOOKUP($A$5:$A$72,'[1]Итог ср ПВГ'!$A$3:$D$71,2,FALSE)</f>
        <v>ФКУЗ «МСЧ МВД России по Оренбургской области»</v>
      </c>
      <c r="C46" s="16">
        <v>1.0118</v>
      </c>
      <c r="D46" s="17">
        <v>1</v>
      </c>
      <c r="E46" s="21">
        <v>1</v>
      </c>
      <c r="F46" s="21">
        <v>1</v>
      </c>
      <c r="G46" s="70">
        <v>0.91339000000000004</v>
      </c>
      <c r="H46" s="71">
        <v>596.22</v>
      </c>
    </row>
    <row r="47" spans="1:8" ht="12.75" x14ac:dyDescent="0.2">
      <c r="A47" s="68" t="s">
        <v>64</v>
      </c>
      <c r="B47" s="16" t="str">
        <f>VLOOKUP($A$5:$A$72,'[1]Итог ср ПВГ'!$A$3:$D$71,2,FALSE)</f>
        <v>ООО «Лекарь»</v>
      </c>
      <c r="C47" s="16">
        <v>0.8952</v>
      </c>
      <c r="D47" s="17">
        <v>1</v>
      </c>
      <c r="E47" s="21">
        <v>1</v>
      </c>
      <c r="F47" s="21">
        <v>1</v>
      </c>
      <c r="G47" s="70">
        <v>0.91339000000000004</v>
      </c>
      <c r="H47" s="71">
        <v>527.52</v>
      </c>
    </row>
    <row r="48" spans="1:8" ht="12.75" x14ac:dyDescent="0.2">
      <c r="A48" s="68" t="s">
        <v>65</v>
      </c>
      <c r="B48" s="16" t="str">
        <f>VLOOKUP($A$5:$A$72,'[1]Итог ср ПВГ'!$A$3:$D$71,2,FALSE)</f>
        <v>ООО «Нео-Дент»</v>
      </c>
      <c r="C48" s="16">
        <v>0.9224</v>
      </c>
      <c r="D48" s="17">
        <v>1</v>
      </c>
      <c r="E48" s="21">
        <v>1</v>
      </c>
      <c r="F48" s="21">
        <v>1</v>
      </c>
      <c r="G48" s="70">
        <v>0.91339000000000004</v>
      </c>
      <c r="H48" s="71">
        <v>543.54999999999995</v>
      </c>
    </row>
    <row r="49" spans="1:8" ht="12.75" x14ac:dyDescent="0.2">
      <c r="A49" s="68" t="s">
        <v>66</v>
      </c>
      <c r="B49" s="16" t="str">
        <f>VLOOKUP($A$5:$A$72,'[1]Итог ср ПВГ'!$A$3:$D$71,2,FALSE)</f>
        <v>ООО «КАМАЮН»</v>
      </c>
      <c r="C49" s="16">
        <v>0.93159999999999998</v>
      </c>
      <c r="D49" s="17">
        <v>1</v>
      </c>
      <c r="E49" s="21">
        <v>1</v>
      </c>
      <c r="F49" s="21">
        <v>1</v>
      </c>
      <c r="G49" s="70">
        <v>0.91339000000000004</v>
      </c>
      <c r="H49" s="71">
        <v>548.97</v>
      </c>
    </row>
    <row r="50" spans="1:8" ht="12.75" x14ac:dyDescent="0.2">
      <c r="A50" s="68" t="s">
        <v>67</v>
      </c>
      <c r="B50" s="16" t="str">
        <f>VLOOKUP($A$5:$A$72,'[1]Итог ср ПВГ'!$A$3:$D$71,2,FALSE)</f>
        <v>ООО «РадаДент плюс»</v>
      </c>
      <c r="C50" s="16">
        <v>0.89539999999999997</v>
      </c>
      <c r="D50" s="17">
        <v>1</v>
      </c>
      <c r="E50" s="21">
        <v>1</v>
      </c>
      <c r="F50" s="21">
        <v>1</v>
      </c>
      <c r="G50" s="70">
        <v>0.91339000000000004</v>
      </c>
      <c r="H50" s="71">
        <v>527.64</v>
      </c>
    </row>
    <row r="51" spans="1:8" ht="12.75" x14ac:dyDescent="0.2">
      <c r="A51" s="68" t="s">
        <v>68</v>
      </c>
      <c r="B51" s="16" t="str">
        <f>VLOOKUP($A$5:$A$72,'[1]Итог ср ПВГ'!$A$3:$D$71,2,FALSE)</f>
        <v>ООО Стоматологическая клиника «Улыбка»</v>
      </c>
      <c r="C51" s="16">
        <v>1.0516000000000001</v>
      </c>
      <c r="D51" s="17">
        <v>1</v>
      </c>
      <c r="E51" s="21">
        <v>1</v>
      </c>
      <c r="F51" s="21">
        <v>1</v>
      </c>
      <c r="G51" s="70">
        <v>0.91339000000000004</v>
      </c>
      <c r="H51" s="71">
        <v>619.67999999999995</v>
      </c>
    </row>
    <row r="52" spans="1:8" ht="12.75" x14ac:dyDescent="0.2">
      <c r="A52" s="68" t="s">
        <v>69</v>
      </c>
      <c r="B52" s="16" t="str">
        <f>VLOOKUP($A$5:$A$72,'[1]Итог ср ПВГ'!$A$3:$D$71,2,FALSE)</f>
        <v>ООО «Мисс Дента»</v>
      </c>
      <c r="C52" s="16">
        <v>0.93269999999999997</v>
      </c>
      <c r="D52" s="17">
        <v>1</v>
      </c>
      <c r="E52" s="21">
        <v>1</v>
      </c>
      <c r="F52" s="21">
        <v>1</v>
      </c>
      <c r="G52" s="70">
        <v>0.91339000000000004</v>
      </c>
      <c r="H52" s="71">
        <v>549.61</v>
      </c>
    </row>
    <row r="53" spans="1:8" ht="12.75" x14ac:dyDescent="0.2">
      <c r="A53" s="68" t="s">
        <v>70</v>
      </c>
      <c r="B53" s="16" t="str">
        <f>VLOOKUP($A$5:$A$72,'[1]Итог ср ПВГ'!$A$3:$D$71,2,FALSE)</f>
        <v>ООО «МИЛАВИТА»</v>
      </c>
      <c r="C53" s="16">
        <v>0.94689999999999996</v>
      </c>
      <c r="D53" s="17">
        <v>1</v>
      </c>
      <c r="E53" s="21">
        <v>1</v>
      </c>
      <c r="F53" s="21">
        <v>1</v>
      </c>
      <c r="G53" s="70">
        <v>0.91339000000000004</v>
      </c>
      <c r="H53" s="71">
        <v>557.98</v>
      </c>
    </row>
    <row r="54" spans="1:8" ht="12.75" x14ac:dyDescent="0.2">
      <c r="A54" s="68" t="s">
        <v>71</v>
      </c>
      <c r="B54" s="16" t="str">
        <f>VLOOKUP($A$5:$A$72,'[1]Итог ср ПВГ'!$A$3:$D$71,2,FALSE)</f>
        <v>ООО «Дента Лэнд»</v>
      </c>
      <c r="C54" s="16">
        <v>0.91290000000000004</v>
      </c>
      <c r="D54" s="17">
        <v>1</v>
      </c>
      <c r="E54" s="21">
        <v>1</v>
      </c>
      <c r="F54" s="21">
        <v>1</v>
      </c>
      <c r="G54" s="70">
        <v>0.91339000000000004</v>
      </c>
      <c r="H54" s="71">
        <v>537.95000000000005</v>
      </c>
    </row>
    <row r="55" spans="1:8" ht="12.75" x14ac:dyDescent="0.2">
      <c r="A55" s="68" t="s">
        <v>72</v>
      </c>
      <c r="B55" s="16" t="str">
        <f>VLOOKUP($A$5:$A$72,'[1]Итог ср ПВГ'!$A$3:$D$71,2,FALSE)</f>
        <v>ООО «ИНТЭКО»</v>
      </c>
      <c r="C55" s="16">
        <v>0.8851</v>
      </c>
      <c r="D55" s="17">
        <v>1</v>
      </c>
      <c r="E55" s="21">
        <v>1</v>
      </c>
      <c r="F55" s="21">
        <v>1</v>
      </c>
      <c r="G55" s="70">
        <v>0.91339000000000004</v>
      </c>
      <c r="H55" s="71">
        <v>521.55999999999995</v>
      </c>
    </row>
    <row r="56" spans="1:8" ht="12.75" x14ac:dyDescent="0.2">
      <c r="A56" s="68" t="s">
        <v>73</v>
      </c>
      <c r="B56" s="16" t="str">
        <f>VLOOKUP($A$5:$A$72,'[1]Итог ср ПВГ'!$A$3:$D$71,2,FALSE)</f>
        <v>ООО «СтомКит»</v>
      </c>
      <c r="C56" s="16">
        <v>1.0617000000000001</v>
      </c>
      <c r="D56" s="17">
        <v>1</v>
      </c>
      <c r="E56" s="21">
        <v>1</v>
      </c>
      <c r="F56" s="21">
        <v>1</v>
      </c>
      <c r="G56" s="70">
        <v>0.91339000000000004</v>
      </c>
      <c r="H56" s="71">
        <v>625.64</v>
      </c>
    </row>
    <row r="57" spans="1:8" ht="12.75" x14ac:dyDescent="0.2">
      <c r="A57" s="68" t="s">
        <v>74</v>
      </c>
      <c r="B57" s="16" t="str">
        <f>VLOOKUP($A$5:$A$72,'[1]Итог ср ПВГ'!$A$3:$D$71,2,FALSE)</f>
        <v>ООО «Денталика» (на ул. Гаранькина)</v>
      </c>
      <c r="C57" s="16">
        <v>0.92369999999999997</v>
      </c>
      <c r="D57" s="17">
        <v>1</v>
      </c>
      <c r="E57" s="21">
        <v>1</v>
      </c>
      <c r="F57" s="21">
        <v>1</v>
      </c>
      <c r="G57" s="70">
        <v>0.91339000000000004</v>
      </c>
      <c r="H57" s="71">
        <v>544.32000000000005</v>
      </c>
    </row>
    <row r="58" spans="1:8" ht="12.75" x14ac:dyDescent="0.2">
      <c r="A58" s="68" t="s">
        <v>75</v>
      </c>
      <c r="B58" s="16" t="str">
        <f>VLOOKUP($A$5:$A$72,'[1]Итог ср ПВГ'!$A$3:$D$71,2,FALSE)</f>
        <v>ООО «Евромедцентр»</v>
      </c>
      <c r="C58" s="16">
        <v>0.90549999999999997</v>
      </c>
      <c r="D58" s="17">
        <v>1</v>
      </c>
      <c r="E58" s="21">
        <v>1</v>
      </c>
      <c r="F58" s="21">
        <v>1</v>
      </c>
      <c r="G58" s="70">
        <v>0.91339000000000004</v>
      </c>
      <c r="H58" s="71">
        <v>533.58000000000004</v>
      </c>
    </row>
    <row r="59" spans="1:8" ht="12.75" x14ac:dyDescent="0.2">
      <c r="A59" s="68" t="s">
        <v>76</v>
      </c>
      <c r="B59" s="16" t="str">
        <f>VLOOKUP($A$5:$A$72,'[1]Итог ср ПВГ'!$A$3:$D$71,2,FALSE)</f>
        <v>ООО «Новостом»</v>
      </c>
      <c r="C59" s="16">
        <v>0.89019999999999999</v>
      </c>
      <c r="D59" s="17">
        <v>1</v>
      </c>
      <c r="E59" s="21">
        <v>1</v>
      </c>
      <c r="F59" s="21">
        <v>1</v>
      </c>
      <c r="G59" s="70">
        <v>0.91339000000000004</v>
      </c>
      <c r="H59" s="71">
        <v>524.57000000000005</v>
      </c>
    </row>
    <row r="60" spans="1:8" ht="12.75" x14ac:dyDescent="0.2">
      <c r="A60" s="68" t="s">
        <v>77</v>
      </c>
      <c r="B60" s="16" t="str">
        <f>VLOOKUP($A$5:$A$72,'[1]Итог ср ПВГ'!$A$3:$D$71,2,FALSE)</f>
        <v>ООО «ЛАЗУРЬ»</v>
      </c>
      <c r="C60" s="16">
        <v>0.89970000000000006</v>
      </c>
      <c r="D60" s="17">
        <v>1</v>
      </c>
      <c r="E60" s="21">
        <v>1</v>
      </c>
      <c r="F60" s="21">
        <v>1</v>
      </c>
      <c r="G60" s="70">
        <v>0.91339000000000004</v>
      </c>
      <c r="H60" s="71">
        <v>530.16999999999996</v>
      </c>
    </row>
    <row r="61" spans="1:8" ht="12.75" x14ac:dyDescent="0.2">
      <c r="A61" s="68" t="s">
        <v>78</v>
      </c>
      <c r="B61" s="16" t="str">
        <f>VLOOKUP($A$5:$A$72,'[1]Итог ср ПВГ'!$A$3:$D$71,2,FALSE)</f>
        <v>ООО «Дент Арт»</v>
      </c>
      <c r="C61" s="16">
        <v>0.93600000000000005</v>
      </c>
      <c r="D61" s="17">
        <v>1</v>
      </c>
      <c r="E61" s="21">
        <v>1</v>
      </c>
      <c r="F61" s="21">
        <v>1</v>
      </c>
      <c r="G61" s="70">
        <v>0.91339000000000004</v>
      </c>
      <c r="H61" s="71">
        <v>551.55999999999995</v>
      </c>
    </row>
    <row r="62" spans="1:8" ht="12.75" x14ac:dyDescent="0.2">
      <c r="A62" s="68" t="s">
        <v>79</v>
      </c>
      <c r="B62" s="16" t="str">
        <f>VLOOKUP($A$5:$A$72,'[1]Итог ср ПВГ'!$A$3:$D$71,2,FALSE)</f>
        <v>ООО «Стоматологическая поликлиника «Ростошь»</v>
      </c>
      <c r="C62" s="16">
        <v>0.97609999999999997</v>
      </c>
      <c r="D62" s="17">
        <v>1</v>
      </c>
      <c r="E62" s="21">
        <v>1</v>
      </c>
      <c r="F62" s="21">
        <v>1</v>
      </c>
      <c r="G62" s="70">
        <v>0.91339000000000004</v>
      </c>
      <c r="H62" s="71">
        <v>575.19000000000005</v>
      </c>
    </row>
    <row r="63" spans="1:8" s="22" customFormat="1" ht="12.75" x14ac:dyDescent="0.2">
      <c r="A63" s="68" t="s">
        <v>80</v>
      </c>
      <c r="B63" s="16" t="str">
        <f>VLOOKUP($A$5:$A$72,'[1]Итог ср ПВГ'!$A$3:$D$71,2,FALSE)</f>
        <v>ООО «Диа-Дента»</v>
      </c>
      <c r="C63" s="16">
        <v>0.88859999999999995</v>
      </c>
      <c r="D63" s="17">
        <v>1</v>
      </c>
      <c r="E63" s="21">
        <v>1</v>
      </c>
      <c r="F63" s="21">
        <v>1</v>
      </c>
      <c r="G63" s="70">
        <v>0.91339000000000004</v>
      </c>
      <c r="H63" s="71">
        <v>523.63</v>
      </c>
    </row>
    <row r="64" spans="1:8" s="22" customFormat="1" ht="12.75" x14ac:dyDescent="0.2">
      <c r="A64" s="68" t="s">
        <v>81</v>
      </c>
      <c r="B64" s="16" t="str">
        <f>VLOOKUP($A$5:$A$72,'[1]Итог ср ПВГ'!$A$3:$D$71,2,FALSE)</f>
        <v>ООО «Елена»</v>
      </c>
      <c r="C64" s="16">
        <v>0.96630000000000005</v>
      </c>
      <c r="D64" s="17">
        <v>1</v>
      </c>
      <c r="E64" s="21">
        <v>1</v>
      </c>
      <c r="F64" s="21">
        <v>1</v>
      </c>
      <c r="G64" s="70">
        <v>0.91339000000000004</v>
      </c>
      <c r="H64" s="71">
        <v>569.41999999999996</v>
      </c>
    </row>
    <row r="65" spans="1:8" ht="12.75" x14ac:dyDescent="0.2">
      <c r="A65" s="68" t="s">
        <v>82</v>
      </c>
      <c r="B65" s="16" t="str">
        <f>VLOOKUP($A$5:$A$72,'[1]Итог ср ПВГ'!$A$3:$D$71,2,FALSE)</f>
        <v>ООО «Евро-Дент»</v>
      </c>
      <c r="C65" s="16">
        <v>0.94359999999999999</v>
      </c>
      <c r="D65" s="17">
        <v>1</v>
      </c>
      <c r="E65" s="21">
        <v>1</v>
      </c>
      <c r="F65" s="21">
        <v>1</v>
      </c>
      <c r="G65" s="70">
        <v>0.91339000000000004</v>
      </c>
      <c r="H65" s="71">
        <v>556.04</v>
      </c>
    </row>
    <row r="66" spans="1:8" ht="12.75" x14ac:dyDescent="0.2">
      <c r="A66" s="68" t="s">
        <v>83</v>
      </c>
      <c r="B66" s="16" t="str">
        <f>VLOOKUP($A$5:$A$72,'[1]Итог ср ПВГ'!$A$3:$D$71,2,FALSE)</f>
        <v>ООО «Мила Дента»</v>
      </c>
      <c r="C66" s="16">
        <v>0.88290000000000002</v>
      </c>
      <c r="D66" s="17">
        <v>1</v>
      </c>
      <c r="E66" s="21">
        <v>1</v>
      </c>
      <c r="F66" s="21">
        <v>1</v>
      </c>
      <c r="G66" s="70">
        <v>0.91339000000000004</v>
      </c>
      <c r="H66" s="71">
        <v>520.27</v>
      </c>
    </row>
    <row r="67" spans="1:8" ht="12.75" x14ac:dyDescent="0.2">
      <c r="A67" s="68" t="s">
        <v>84</v>
      </c>
      <c r="B67" s="16" t="str">
        <f>VLOOKUP($A$5:$A$72,'[1]Итог ср ПВГ'!$A$3:$D$71,2,FALSE)</f>
        <v>ООО «Новодент»</v>
      </c>
      <c r="C67" s="16">
        <v>0.96489999999999998</v>
      </c>
      <c r="D67" s="17">
        <v>1</v>
      </c>
      <c r="E67" s="21">
        <v>0.9</v>
      </c>
      <c r="F67" s="21">
        <v>1.113</v>
      </c>
      <c r="G67" s="70">
        <v>0.91339000000000004</v>
      </c>
      <c r="H67" s="71">
        <v>569.54999999999995</v>
      </c>
    </row>
    <row r="68" spans="1:8" ht="12.75" x14ac:dyDescent="0.2">
      <c r="A68" s="68" t="s">
        <v>85</v>
      </c>
      <c r="B68" s="16" t="str">
        <f>VLOOKUP($A$5:$A$72,'[1]Итог ср ПВГ'!$A$3:$D$71,2,FALSE)</f>
        <v>ООО «ДЕНТА - ЛЮКС»</v>
      </c>
      <c r="C68" s="16">
        <v>0.9486</v>
      </c>
      <c r="D68" s="17">
        <v>1</v>
      </c>
      <c r="E68" s="21">
        <v>0.9</v>
      </c>
      <c r="F68" s="21">
        <v>1.04</v>
      </c>
      <c r="G68" s="70">
        <v>0.91339000000000004</v>
      </c>
      <c r="H68" s="71">
        <v>523.21</v>
      </c>
    </row>
    <row r="69" spans="1:8" ht="12.75" x14ac:dyDescent="0.2">
      <c r="A69" s="68" t="s">
        <v>86</v>
      </c>
      <c r="B69" s="16" t="str">
        <f>VLOOKUP($A$5:$A$72,'[1]Итог ср ПВГ'!$A$3:$D$71,2,FALSE)</f>
        <v>ООО «МедиСтом»</v>
      </c>
      <c r="C69" s="16">
        <v>0.9657</v>
      </c>
      <c r="D69" s="17">
        <v>1</v>
      </c>
      <c r="E69" s="21">
        <v>1</v>
      </c>
      <c r="F69" s="21">
        <v>1</v>
      </c>
      <c r="G69" s="70">
        <v>0.91339000000000004</v>
      </c>
      <c r="H69" s="71">
        <v>569.05999999999995</v>
      </c>
    </row>
    <row r="70" spans="1:8" ht="12.75" x14ac:dyDescent="0.2">
      <c r="A70" s="68" t="s">
        <v>87</v>
      </c>
      <c r="B70" s="16" t="str">
        <f>VLOOKUP($A$5:$A$72,'[1]Итог ср ПВГ'!$A$3:$D$71,2,FALSE)</f>
        <v>ООО «Стома+»</v>
      </c>
      <c r="C70" s="16">
        <v>0.95499999999999996</v>
      </c>
      <c r="D70" s="17">
        <v>1</v>
      </c>
      <c r="E70" s="21">
        <v>0.9</v>
      </c>
      <c r="F70" s="21">
        <v>1.04</v>
      </c>
      <c r="G70" s="70">
        <v>0.91339000000000004</v>
      </c>
      <c r="H70" s="71">
        <v>526.74</v>
      </c>
    </row>
    <row r="71" spans="1:8" ht="12.75" x14ac:dyDescent="0.2">
      <c r="A71" s="69" t="s">
        <v>88</v>
      </c>
      <c r="B71" s="16" t="str">
        <f>VLOOKUP($A$5:$A$72,'[1]Итог ср ПВГ'!$A$3:$D$71,2,FALSE)</f>
        <v>ООО «УНИМЕД»</v>
      </c>
      <c r="C71" s="16">
        <v>0.88770000000000004</v>
      </c>
      <c r="D71" s="17">
        <v>1</v>
      </c>
      <c r="E71" s="21">
        <v>1</v>
      </c>
      <c r="F71" s="21">
        <v>1</v>
      </c>
      <c r="G71" s="70">
        <v>0.91339000000000004</v>
      </c>
      <c r="H71" s="71">
        <v>523.1</v>
      </c>
    </row>
    <row r="72" spans="1:8" ht="12.75" x14ac:dyDescent="0.2">
      <c r="A72" s="69" t="s">
        <v>89</v>
      </c>
      <c r="B72" s="16" t="str">
        <f>VLOOKUP($A$5:$A$72,'[1]Итог ср ПВГ'!$A$3:$D$71,2,FALSE)</f>
        <v>ООО «СТМ СТОМАТОЛОГИЯ»</v>
      </c>
      <c r="C72" s="16">
        <v>1.0218</v>
      </c>
      <c r="D72" s="17">
        <v>1</v>
      </c>
      <c r="E72" s="21">
        <v>1</v>
      </c>
      <c r="F72" s="21">
        <v>1</v>
      </c>
      <c r="G72" s="70">
        <v>0.91339000000000004</v>
      </c>
      <c r="H72" s="71">
        <v>602.12</v>
      </c>
    </row>
  </sheetData>
  <mergeCells count="3">
    <mergeCell ref="A2:H2"/>
    <mergeCell ref="A3:H3"/>
    <mergeCell ref="C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1" sqref="C1:H1"/>
    </sheetView>
  </sheetViews>
  <sheetFormatPr defaultRowHeight="11.25" x14ac:dyDescent="0.2"/>
  <cols>
    <col min="1" max="1" width="9" style="27" customWidth="1"/>
    <col min="2" max="2" width="40.7109375" style="27" bestFit="1" customWidth="1"/>
    <col min="3" max="3" width="10" style="27" customWidth="1"/>
    <col min="4" max="7" width="9.7109375" style="27" customWidth="1"/>
    <col min="8" max="8" width="10.28515625" style="27" customWidth="1"/>
    <col min="9" max="16384" width="9.140625" style="27"/>
  </cols>
  <sheetData>
    <row r="1" spans="1:8" ht="72" customHeight="1" x14ac:dyDescent="0.2">
      <c r="C1" s="88" t="s">
        <v>145</v>
      </c>
      <c r="D1" s="88"/>
      <c r="E1" s="88"/>
      <c r="F1" s="88"/>
      <c r="G1" s="88"/>
      <c r="H1" s="88"/>
    </row>
    <row r="2" spans="1:8" ht="57.75" customHeight="1" x14ac:dyDescent="0.2">
      <c r="A2" s="88" t="s">
        <v>100</v>
      </c>
      <c r="B2" s="88"/>
      <c r="C2" s="88"/>
      <c r="D2" s="88"/>
      <c r="E2" s="88"/>
      <c r="F2" s="88"/>
      <c r="G2" s="88"/>
      <c r="H2" s="88"/>
    </row>
    <row r="3" spans="1:8" ht="36" customHeight="1" x14ac:dyDescent="0.2">
      <c r="A3" s="87" t="s">
        <v>101</v>
      </c>
      <c r="B3" s="87"/>
      <c r="C3" s="87"/>
      <c r="D3" s="87"/>
      <c r="E3" s="87"/>
      <c r="F3" s="87"/>
      <c r="G3" s="87"/>
      <c r="H3" s="87"/>
    </row>
    <row r="4" spans="1:8" ht="25.5" customHeight="1" x14ac:dyDescent="0.2">
      <c r="A4" s="34" t="s">
        <v>0</v>
      </c>
      <c r="B4" s="34" t="s">
        <v>1</v>
      </c>
      <c r="C4" s="35" t="s">
        <v>55</v>
      </c>
      <c r="D4" s="48" t="s">
        <v>56</v>
      </c>
      <c r="E4" s="48" t="s">
        <v>90</v>
      </c>
      <c r="F4" s="48" t="s">
        <v>4</v>
      </c>
      <c r="G4" s="35" t="s">
        <v>5</v>
      </c>
      <c r="H4" s="35" t="s">
        <v>102</v>
      </c>
    </row>
    <row r="5" spans="1:8" ht="15" x14ac:dyDescent="0.25">
      <c r="A5" s="25" t="s">
        <v>9</v>
      </c>
      <c r="B5" s="16" t="str">
        <f>VLOOKUP($A$5:$A$49,'[2]Итог ср ПВГ'!$A$5:$D$49,2,FALSE)</f>
        <v>ФГБОУ ВО ОрГМУ Минздрава России</v>
      </c>
      <c r="C5" s="16">
        <v>1.0952</v>
      </c>
      <c r="D5" s="28">
        <v>1</v>
      </c>
      <c r="E5" s="28">
        <v>1.8002</v>
      </c>
      <c r="F5" s="28">
        <v>1</v>
      </c>
      <c r="G5" s="29">
        <v>0.97895500000000002</v>
      </c>
      <c r="H5" s="30">
        <v>1468.51</v>
      </c>
    </row>
    <row r="6" spans="1:8" ht="15" x14ac:dyDescent="0.25">
      <c r="A6" s="25" t="s">
        <v>10</v>
      </c>
      <c r="B6" s="16" t="str">
        <f>VLOOKUP($A$5:$A$49,'[2]Итог ср ПВГ'!$A$5:$D$49,2,FALSE)</f>
        <v>ГАУЗ «ГКБ № 1» г.Оренбурга</v>
      </c>
      <c r="C6" s="16">
        <v>1.2442</v>
      </c>
      <c r="D6" s="28">
        <v>1</v>
      </c>
      <c r="E6" s="28">
        <v>1.8002</v>
      </c>
      <c r="F6" s="28">
        <v>1</v>
      </c>
      <c r="G6" s="29">
        <v>0.97895500000000002</v>
      </c>
      <c r="H6" s="30">
        <v>1668.3</v>
      </c>
    </row>
    <row r="7" spans="1:8" ht="15" x14ac:dyDescent="0.25">
      <c r="A7" s="25" t="s">
        <v>12</v>
      </c>
      <c r="B7" s="16" t="str">
        <f>VLOOKUP($A$5:$A$49,'[2]Итог ср ПВГ'!$A$5:$D$49,2,FALSE)</f>
        <v>ГАУЗ «ДГКБ» г. Оренбурга</v>
      </c>
      <c r="C7" s="16">
        <v>0.1847</v>
      </c>
      <c r="D7" s="28">
        <v>1</v>
      </c>
      <c r="E7" s="28">
        <v>1.8002</v>
      </c>
      <c r="F7" s="28">
        <v>1</v>
      </c>
      <c r="G7" s="29">
        <v>0.97895500000000002</v>
      </c>
      <c r="H7" s="30">
        <v>247.66</v>
      </c>
    </row>
    <row r="8" spans="1:8" ht="15" x14ac:dyDescent="0.25">
      <c r="A8" s="25" t="s">
        <v>57</v>
      </c>
      <c r="B8" s="16" t="str">
        <f>VLOOKUP($A$5:$A$49,'[2]Итог ср ПВГ'!$A$5:$D$49,2,FALSE)</f>
        <v>ГБУЗ «ОКПЦ»</v>
      </c>
      <c r="C8" s="16">
        <v>1.2051000000000001</v>
      </c>
      <c r="D8" s="28">
        <v>1.05</v>
      </c>
      <c r="E8" s="28">
        <v>1.8002</v>
      </c>
      <c r="F8" s="28">
        <v>1</v>
      </c>
      <c r="G8" s="29">
        <v>0.97895500000000002</v>
      </c>
      <c r="H8" s="30">
        <v>1696.66</v>
      </c>
    </row>
    <row r="9" spans="1:8" ht="15" x14ac:dyDescent="0.25">
      <c r="A9" s="25" t="s">
        <v>58</v>
      </c>
      <c r="B9" s="16" t="str">
        <f>VLOOKUP($A$5:$A$49,'[2]Итог ср ПВГ'!$A$5:$D$49,2,FALSE)</f>
        <v>ГАУЗ «ОМПЦ»</v>
      </c>
      <c r="C9" s="16">
        <v>1.2311000000000001</v>
      </c>
      <c r="D9" s="28">
        <v>1.05</v>
      </c>
      <c r="E9" s="28">
        <v>1.8002</v>
      </c>
      <c r="F9" s="28">
        <v>1</v>
      </c>
      <c r="G9" s="29">
        <v>0.97895500000000002</v>
      </c>
      <c r="H9" s="30">
        <v>1733.27</v>
      </c>
    </row>
    <row r="10" spans="1:8" ht="15" x14ac:dyDescent="0.25">
      <c r="A10" s="25" t="s">
        <v>14</v>
      </c>
      <c r="B10" s="16" t="str">
        <f>VLOOKUP($A$5:$A$49,'[2]Итог ср ПВГ'!$A$5:$D$49,2,FALSE)</f>
        <v>ГАУЗ «ДГБ» г. Орска</v>
      </c>
      <c r="C10" s="16">
        <v>0.18820000000000001</v>
      </c>
      <c r="D10" s="28">
        <v>1</v>
      </c>
      <c r="E10" s="28">
        <v>1.8002</v>
      </c>
      <c r="F10" s="28">
        <v>1</v>
      </c>
      <c r="G10" s="29">
        <v>0.97895500000000002</v>
      </c>
      <c r="H10" s="30">
        <v>252.35</v>
      </c>
    </row>
    <row r="11" spans="1:8" ht="15" x14ac:dyDescent="0.25">
      <c r="A11" s="25" t="s">
        <v>15</v>
      </c>
      <c r="B11" s="16" t="str">
        <f>VLOOKUP($A$5:$A$49,'[2]Итог ср ПВГ'!$A$5:$D$49,2,FALSE)</f>
        <v>ГАУЗ «БСМП» г.Новотроицка</v>
      </c>
      <c r="C11" s="16">
        <v>1.0456000000000001</v>
      </c>
      <c r="D11" s="28">
        <v>1</v>
      </c>
      <c r="E11" s="28">
        <v>1.8002</v>
      </c>
      <c r="F11" s="28">
        <v>1</v>
      </c>
      <c r="G11" s="29">
        <v>0.97895500000000002</v>
      </c>
      <c r="H11" s="30">
        <v>1402</v>
      </c>
    </row>
    <row r="12" spans="1:8" ht="15" x14ac:dyDescent="0.25">
      <c r="A12" s="25" t="s">
        <v>17</v>
      </c>
      <c r="B12" s="16" t="str">
        <f>VLOOKUP($A$5:$A$49,'[2]Итог ср ПВГ'!$A$5:$D$49,2,FALSE)</f>
        <v>ГБУЗ «ГБ» г.Медногорска</v>
      </c>
      <c r="C12" s="16">
        <v>1.0892999999999999</v>
      </c>
      <c r="D12" s="28">
        <v>1</v>
      </c>
      <c r="E12" s="28">
        <v>1.8002</v>
      </c>
      <c r="F12" s="28">
        <v>1.04</v>
      </c>
      <c r="G12" s="29">
        <v>0.97895500000000002</v>
      </c>
      <c r="H12" s="30">
        <v>1519.02</v>
      </c>
    </row>
    <row r="13" spans="1:8" ht="15" x14ac:dyDescent="0.25">
      <c r="A13" s="25" t="s">
        <v>18</v>
      </c>
      <c r="B13" s="16" t="str">
        <f>VLOOKUP($A$5:$A$49,'[2]Итог ср ПВГ'!$A$5:$D$49,2,FALSE)</f>
        <v>ГАУЗ «ББСМП им. академика Н.А. Семашко»</v>
      </c>
      <c r="C13" s="16">
        <v>0.99929999999999997</v>
      </c>
      <c r="D13" s="28">
        <v>1</v>
      </c>
      <c r="E13" s="28">
        <v>1.8002</v>
      </c>
      <c r="F13" s="28">
        <v>1</v>
      </c>
      <c r="G13" s="29">
        <v>0.97895500000000002</v>
      </c>
      <c r="H13" s="30">
        <v>1339.92</v>
      </c>
    </row>
    <row r="14" spans="1:8" ht="15" x14ac:dyDescent="0.25">
      <c r="A14" s="25" t="s">
        <v>19</v>
      </c>
      <c r="B14" s="16" t="str">
        <f>VLOOKUP($A$5:$A$49,'[2]Итог ср ПВГ'!$A$5:$D$49,2,FALSE)</f>
        <v>ГБУЗ «ГБ» г.Бугуруслана</v>
      </c>
      <c r="C14" s="16">
        <v>1.0359</v>
      </c>
      <c r="D14" s="28">
        <v>1</v>
      </c>
      <c r="E14" s="28">
        <v>1.8002</v>
      </c>
      <c r="F14" s="28">
        <v>1.04</v>
      </c>
      <c r="G14" s="29">
        <v>0.97895500000000002</v>
      </c>
      <c r="H14" s="30">
        <v>1444.56</v>
      </c>
    </row>
    <row r="15" spans="1:8" ht="15" x14ac:dyDescent="0.25">
      <c r="A15" s="25" t="s">
        <v>20</v>
      </c>
      <c r="B15" s="16" t="str">
        <f>VLOOKUP($A$5:$A$49,'[2]Итог ср ПВГ'!$A$5:$D$49,2,FALSE)</f>
        <v>ГБУЗ «Абдулинская МБ»</v>
      </c>
      <c r="C15" s="16">
        <v>1.0668</v>
      </c>
      <c r="D15" s="28">
        <v>0.9</v>
      </c>
      <c r="E15" s="28">
        <v>1.8002</v>
      </c>
      <c r="F15" s="28">
        <v>1.0774999999999999</v>
      </c>
      <c r="G15" s="29">
        <v>0.97895500000000002</v>
      </c>
      <c r="H15" s="30">
        <v>1387.16</v>
      </c>
    </row>
    <row r="16" spans="1:8" ht="15" x14ac:dyDescent="0.25">
      <c r="A16" s="25" t="s">
        <v>21</v>
      </c>
      <c r="B16" s="16" t="str">
        <f>VLOOKUP($A$5:$A$49,'[2]Итог ср ПВГ'!$A$5:$D$49,2,FALSE)</f>
        <v>ГБУЗ «Адамовская РБ»</v>
      </c>
      <c r="C16" s="16">
        <v>1.0461</v>
      </c>
      <c r="D16" s="28">
        <v>0.9</v>
      </c>
      <c r="E16" s="28">
        <v>1.8002</v>
      </c>
      <c r="F16" s="28">
        <v>1.113</v>
      </c>
      <c r="G16" s="29">
        <v>0.97895500000000002</v>
      </c>
      <c r="H16" s="30">
        <v>1405.06</v>
      </c>
    </row>
    <row r="17" spans="1:8" ht="15" x14ac:dyDescent="0.25">
      <c r="A17" s="25" t="s">
        <v>22</v>
      </c>
      <c r="B17" s="16" t="str">
        <f>VLOOKUP($A$5:$A$49,'[2]Итог ср ПВГ'!$A$5:$D$49,2,FALSE)</f>
        <v>ГБУЗ «Александровская РБ»</v>
      </c>
      <c r="C17" s="16">
        <v>1.0704</v>
      </c>
      <c r="D17" s="28">
        <v>0.9</v>
      </c>
      <c r="E17" s="28">
        <v>1.8002</v>
      </c>
      <c r="F17" s="28">
        <v>1.113</v>
      </c>
      <c r="G17" s="29">
        <v>0.97895500000000002</v>
      </c>
      <c r="H17" s="30">
        <v>1437.69</v>
      </c>
    </row>
    <row r="18" spans="1:8" ht="15" x14ac:dyDescent="0.25">
      <c r="A18" s="25" t="s">
        <v>23</v>
      </c>
      <c r="B18" s="16" t="str">
        <f>VLOOKUP($A$5:$A$49,'[2]Итог ср ПВГ'!$A$5:$D$49,2,FALSE)</f>
        <v>ГБУЗ «Асекеевская РБ»</v>
      </c>
      <c r="C18" s="16">
        <v>1.0871</v>
      </c>
      <c r="D18" s="28">
        <v>0.9</v>
      </c>
      <c r="E18" s="28">
        <v>1.8002</v>
      </c>
      <c r="F18" s="28">
        <v>1.113</v>
      </c>
      <c r="G18" s="29">
        <v>0.97895500000000002</v>
      </c>
      <c r="H18" s="30">
        <v>1460.12</v>
      </c>
    </row>
    <row r="19" spans="1:8" ht="15" x14ac:dyDescent="0.25">
      <c r="A19" s="25" t="s">
        <v>24</v>
      </c>
      <c r="B19" s="16" t="str">
        <f>VLOOKUP($A$5:$A$49,'[2]Итог ср ПВГ'!$A$5:$D$49,2,FALSE)</f>
        <v>ГБУЗ «Беляевская РБ»</v>
      </c>
      <c r="C19" s="16">
        <v>1.0654999999999999</v>
      </c>
      <c r="D19" s="28">
        <v>0.9</v>
      </c>
      <c r="E19" s="28">
        <v>1.8002</v>
      </c>
      <c r="F19" s="28">
        <v>1.113</v>
      </c>
      <c r="G19" s="29">
        <v>0.97895500000000002</v>
      </c>
      <c r="H19" s="30">
        <v>1431.11</v>
      </c>
    </row>
    <row r="20" spans="1:8" ht="15" x14ac:dyDescent="0.25">
      <c r="A20" s="25" t="s">
        <v>25</v>
      </c>
      <c r="B20" s="16" t="str">
        <f>VLOOKUP($A$5:$A$49,'[2]Итог ср ПВГ'!$A$5:$D$49,2,FALSE)</f>
        <v>ГБУЗ «Восточная территориальная МБ»</v>
      </c>
      <c r="C20" s="16">
        <v>1.0076000000000001</v>
      </c>
      <c r="D20" s="28">
        <v>0.9</v>
      </c>
      <c r="E20" s="28">
        <v>1.8002</v>
      </c>
      <c r="F20" s="28">
        <v>1.0751999999999999</v>
      </c>
      <c r="G20" s="29">
        <v>0.97895500000000002</v>
      </c>
      <c r="H20" s="30">
        <v>1307.3800000000001</v>
      </c>
    </row>
    <row r="21" spans="1:8" ht="15" x14ac:dyDescent="0.25">
      <c r="A21" s="25" t="s">
        <v>26</v>
      </c>
      <c r="B21" s="16" t="str">
        <f>VLOOKUP($A$5:$A$49,'[2]Итог ср ПВГ'!$A$5:$D$49,2,FALSE)</f>
        <v>ГБУЗ «ГБ» г. Гая</v>
      </c>
      <c r="C21" s="17">
        <v>1.0314000000000001</v>
      </c>
      <c r="D21" s="28">
        <v>0.9</v>
      </c>
      <c r="E21" s="28">
        <v>1.8002</v>
      </c>
      <c r="F21" s="28">
        <v>1.04</v>
      </c>
      <c r="G21" s="29">
        <v>0.97895500000000002</v>
      </c>
      <c r="H21" s="30">
        <v>1294.45</v>
      </c>
    </row>
    <row r="22" spans="1:8" ht="15" x14ac:dyDescent="0.25">
      <c r="A22" s="25" t="s">
        <v>27</v>
      </c>
      <c r="B22" s="16" t="str">
        <f>VLOOKUP($A$5:$A$49,'[2]Итог ср ПВГ'!$A$5:$D$49,2,FALSE)</f>
        <v>ГБУЗ «Грачевская РБ»</v>
      </c>
      <c r="C22" s="16">
        <v>1.0714999999999999</v>
      </c>
      <c r="D22" s="28">
        <v>0.9</v>
      </c>
      <c r="E22" s="28">
        <v>1.8002</v>
      </c>
      <c r="F22" s="28">
        <v>1.113</v>
      </c>
      <c r="G22" s="29">
        <v>0.97895500000000002</v>
      </c>
      <c r="H22" s="30">
        <v>1439.17</v>
      </c>
    </row>
    <row r="23" spans="1:8" ht="15" x14ac:dyDescent="0.25">
      <c r="A23" s="25" t="s">
        <v>28</v>
      </c>
      <c r="B23" s="16" t="str">
        <f>VLOOKUP($A$5:$A$49,'[2]Итог ср ПВГ'!$A$5:$D$49,2,FALSE)</f>
        <v>ГБУЗ «Илекская РБ»</v>
      </c>
      <c r="C23" s="16">
        <v>1.0195000000000001</v>
      </c>
      <c r="D23" s="28">
        <v>0.9</v>
      </c>
      <c r="E23" s="28">
        <v>1.8002</v>
      </c>
      <c r="F23" s="28">
        <v>1.04</v>
      </c>
      <c r="G23" s="29">
        <v>0.97895500000000002</v>
      </c>
      <c r="H23" s="30">
        <v>1279.51</v>
      </c>
    </row>
    <row r="24" spans="1:8" ht="15" x14ac:dyDescent="0.25">
      <c r="A24" s="25" t="s">
        <v>29</v>
      </c>
      <c r="B24" s="16" t="str">
        <f>VLOOKUP($A$5:$A$49,'[2]Итог ср ПВГ'!$A$5:$D$49,2,FALSE)</f>
        <v>ГАУЗ «Кваркенская РБ»</v>
      </c>
      <c r="C24" s="16">
        <v>1.0472999999999999</v>
      </c>
      <c r="D24" s="28">
        <v>0.9</v>
      </c>
      <c r="E24" s="28">
        <v>1.8002</v>
      </c>
      <c r="F24" s="28">
        <v>1.113</v>
      </c>
      <c r="G24" s="29">
        <v>0.97895500000000002</v>
      </c>
      <c r="H24" s="30">
        <v>1406.67</v>
      </c>
    </row>
    <row r="25" spans="1:8" ht="15" x14ac:dyDescent="0.25">
      <c r="A25" s="25" t="s">
        <v>30</v>
      </c>
      <c r="B25" s="16" t="str">
        <f>VLOOKUP($A$5:$A$49,'[2]Итог ср ПВГ'!$A$5:$D$49,2,FALSE)</f>
        <v>ГБУЗ «ГБ» г. Кувандыка</v>
      </c>
      <c r="C25" s="16">
        <v>1.0434000000000001</v>
      </c>
      <c r="D25" s="28">
        <v>0.9</v>
      </c>
      <c r="E25" s="28">
        <v>1.8002</v>
      </c>
      <c r="F25" s="28">
        <v>1.04</v>
      </c>
      <c r="G25" s="29">
        <v>0.97895500000000002</v>
      </c>
      <c r="H25" s="30">
        <v>1309.51</v>
      </c>
    </row>
    <row r="26" spans="1:8" ht="15" x14ac:dyDescent="0.25">
      <c r="A26" s="25" t="s">
        <v>31</v>
      </c>
      <c r="B26" s="16" t="str">
        <f>VLOOKUP($A$5:$A$49,'[2]Итог ср ПВГ'!$A$5:$D$49,2,FALSE)</f>
        <v>ГБУЗ «Курманаевская РБ»</v>
      </c>
      <c r="C26" s="16">
        <v>1.0649999999999999</v>
      </c>
      <c r="D26" s="28">
        <v>0.9</v>
      </c>
      <c r="E26" s="28">
        <v>1.8002</v>
      </c>
      <c r="F26" s="28">
        <v>1.113</v>
      </c>
      <c r="G26" s="29">
        <v>0.97895500000000002</v>
      </c>
      <c r="H26" s="30">
        <v>1430.44</v>
      </c>
    </row>
    <row r="27" spans="1:8" ht="15" x14ac:dyDescent="0.25">
      <c r="A27" s="25" t="s">
        <v>32</v>
      </c>
      <c r="B27" s="16" t="str">
        <f>VLOOKUP($A$5:$A$49,'[2]Итог ср ПВГ'!$A$5:$D$49,2,FALSE)</f>
        <v>ГАУЗ «Новоорская РБ»</v>
      </c>
      <c r="C27" s="16">
        <v>1.0213000000000001</v>
      </c>
      <c r="D27" s="28">
        <v>0.9</v>
      </c>
      <c r="E27" s="28">
        <v>1.8002</v>
      </c>
      <c r="F27" s="28">
        <v>1.04</v>
      </c>
      <c r="G27" s="29">
        <v>0.97895500000000002</v>
      </c>
      <c r="H27" s="30">
        <v>1281.78</v>
      </c>
    </row>
    <row r="28" spans="1:8" ht="15" x14ac:dyDescent="0.25">
      <c r="A28" s="25" t="s">
        <v>33</v>
      </c>
      <c r="B28" s="16" t="str">
        <f>VLOOKUP($A$5:$A$49,'[2]Итог ср ПВГ'!$A$5:$D$49,2,FALSE)</f>
        <v>ГБУЗ «Новосергиевская РБ»</v>
      </c>
      <c r="C28" s="16">
        <v>1.0331999999999999</v>
      </c>
      <c r="D28" s="28">
        <v>0.9</v>
      </c>
      <c r="E28" s="28">
        <v>1.8002</v>
      </c>
      <c r="F28" s="28">
        <v>1.04</v>
      </c>
      <c r="G28" s="29">
        <v>0.97895500000000002</v>
      </c>
      <c r="H28" s="30">
        <v>1296.71</v>
      </c>
    </row>
    <row r="29" spans="1:8" ht="15" x14ac:dyDescent="0.25">
      <c r="A29" s="25" t="s">
        <v>34</v>
      </c>
      <c r="B29" s="16" t="str">
        <f>VLOOKUP($A$5:$A$49,'[2]Итог ср ПВГ'!$A$5:$D$49,2,FALSE)</f>
        <v>ГБУЗ «Октябрьская РБ»</v>
      </c>
      <c r="C29" s="16">
        <v>1.0295000000000001</v>
      </c>
      <c r="D29" s="28">
        <v>0.9</v>
      </c>
      <c r="E29" s="28">
        <v>1.8002</v>
      </c>
      <c r="F29" s="28">
        <v>1.113</v>
      </c>
      <c r="G29" s="29">
        <v>0.97895500000000002</v>
      </c>
      <c r="H29" s="30">
        <v>1382.75</v>
      </c>
    </row>
    <row r="30" spans="1:8" ht="15" x14ac:dyDescent="0.25">
      <c r="A30" s="25" t="s">
        <v>35</v>
      </c>
      <c r="B30" s="16" t="str">
        <f>VLOOKUP($A$5:$A$49,'[2]Итог ср ПВГ'!$A$5:$D$49,2,FALSE)</f>
        <v>ГАУЗ «Оренбургская РБ»</v>
      </c>
      <c r="C30" s="16">
        <v>0.97919999999999996</v>
      </c>
      <c r="D30" s="28">
        <v>0.9</v>
      </c>
      <c r="E30" s="28">
        <v>1.8002</v>
      </c>
      <c r="F30" s="28">
        <v>1</v>
      </c>
      <c r="G30" s="29">
        <v>0.97895500000000002</v>
      </c>
      <c r="H30" s="30">
        <v>1181.67</v>
      </c>
    </row>
    <row r="31" spans="1:8" ht="15" x14ac:dyDescent="0.25">
      <c r="A31" s="25" t="s">
        <v>36</v>
      </c>
      <c r="B31" s="16" t="str">
        <f>VLOOKUP($A$5:$A$49,'[2]Итог ср ПВГ'!$A$5:$D$49,2,FALSE)</f>
        <v>ГБУЗ «Первомайская РБ»</v>
      </c>
      <c r="C31" s="16">
        <v>0.99309999999999998</v>
      </c>
      <c r="D31" s="28">
        <v>0.9</v>
      </c>
      <c r="E31" s="28">
        <v>1.8002</v>
      </c>
      <c r="F31" s="28">
        <v>1.04</v>
      </c>
      <c r="G31" s="29">
        <v>0.97895500000000002</v>
      </c>
      <c r="H31" s="30">
        <v>1246.3900000000001</v>
      </c>
    </row>
    <row r="32" spans="1:8" ht="15" x14ac:dyDescent="0.25">
      <c r="A32" s="25" t="s">
        <v>37</v>
      </c>
      <c r="B32" s="16" t="str">
        <f>VLOOKUP($A$5:$A$49,'[2]Итог ср ПВГ'!$A$5:$D$49,2,FALSE)</f>
        <v>ГБУЗ «Переволоцкая РБ»</v>
      </c>
      <c r="C32" s="16">
        <v>1.0511999999999999</v>
      </c>
      <c r="D32" s="28">
        <v>0.9</v>
      </c>
      <c r="E32" s="28">
        <v>1.8002</v>
      </c>
      <c r="F32" s="28">
        <v>1.04</v>
      </c>
      <c r="G32" s="29">
        <v>0.97895500000000002</v>
      </c>
      <c r="H32" s="30">
        <v>1319.3</v>
      </c>
    </row>
    <row r="33" spans="1:8" ht="15" x14ac:dyDescent="0.25">
      <c r="A33" s="25" t="s">
        <v>38</v>
      </c>
      <c r="B33" s="16" t="str">
        <f>VLOOKUP($A$5:$A$49,'[2]Итог ср ПВГ'!$A$5:$D$49,2,FALSE)</f>
        <v>ГБУЗ «Сакмарская РБ»</v>
      </c>
      <c r="C33" s="16">
        <v>1.0166999999999999</v>
      </c>
      <c r="D33" s="28">
        <v>0.9</v>
      </c>
      <c r="E33" s="28">
        <v>1.8002</v>
      </c>
      <c r="F33" s="28">
        <v>1.04</v>
      </c>
      <c r="G33" s="29">
        <v>0.97895500000000002</v>
      </c>
      <c r="H33" s="30">
        <v>1276</v>
      </c>
    </row>
    <row r="34" spans="1:8" ht="15" x14ac:dyDescent="0.25">
      <c r="A34" s="25" t="s">
        <v>39</v>
      </c>
      <c r="B34" s="16" t="str">
        <f>VLOOKUP($A$5:$A$49,'[2]Итог ср ПВГ'!$A$5:$D$49,2,FALSE)</f>
        <v>ГБУЗ «Саракташская РБ»</v>
      </c>
      <c r="C34" s="16">
        <v>1.0184</v>
      </c>
      <c r="D34" s="28">
        <v>0.9</v>
      </c>
      <c r="E34" s="28">
        <v>1.8002</v>
      </c>
      <c r="F34" s="28">
        <v>1.04</v>
      </c>
      <c r="G34" s="29">
        <v>0.97895500000000002</v>
      </c>
      <c r="H34" s="30">
        <v>1278.1300000000001</v>
      </c>
    </row>
    <row r="35" spans="1:8" ht="15" x14ac:dyDescent="0.25">
      <c r="A35" s="25" t="s">
        <v>40</v>
      </c>
      <c r="B35" s="16" t="str">
        <f>VLOOKUP($A$5:$A$49,'[2]Итог ср ПВГ'!$A$5:$D$49,2,FALSE)</f>
        <v>ГБУЗ «Северная РБ»</v>
      </c>
      <c r="C35" s="16">
        <v>1.1003000000000001</v>
      </c>
      <c r="D35" s="28">
        <v>0.9</v>
      </c>
      <c r="E35" s="28">
        <v>1.8002</v>
      </c>
      <c r="F35" s="28">
        <v>1.113</v>
      </c>
      <c r="G35" s="29">
        <v>0.97895500000000002</v>
      </c>
      <c r="H35" s="30">
        <v>1477.85</v>
      </c>
    </row>
    <row r="36" spans="1:8" ht="15" x14ac:dyDescent="0.25">
      <c r="A36" s="25" t="s">
        <v>41</v>
      </c>
      <c r="B36" s="16" t="str">
        <f>VLOOKUP($A$5:$A$49,'[2]Итог ср ПВГ'!$A$5:$D$49,2,FALSE)</f>
        <v>ГАУЗ «Соль-Илецкая МБ»</v>
      </c>
      <c r="C36" s="16">
        <v>1.0009999999999999</v>
      </c>
      <c r="D36" s="28">
        <v>0.9</v>
      </c>
      <c r="E36" s="28">
        <v>1.8002</v>
      </c>
      <c r="F36" s="28">
        <v>1.0625</v>
      </c>
      <c r="G36" s="29">
        <v>0.97895500000000002</v>
      </c>
      <c r="H36" s="30">
        <v>1283.48</v>
      </c>
    </row>
    <row r="37" spans="1:8" ht="15" x14ac:dyDescent="0.25">
      <c r="A37" s="25" t="s">
        <v>42</v>
      </c>
      <c r="B37" s="16" t="str">
        <f>VLOOKUP($A$5:$A$49,'[2]Итог ср ПВГ'!$A$5:$D$49,2,FALSE)</f>
        <v>ГБУЗ «Сорочинская МБ»</v>
      </c>
      <c r="C37" s="16">
        <v>1.0210999999999999</v>
      </c>
      <c r="D37" s="28">
        <v>0.9</v>
      </c>
      <c r="E37" s="28">
        <v>1.8002</v>
      </c>
      <c r="F37" s="28">
        <v>1.0613999999999999</v>
      </c>
      <c r="G37" s="29">
        <v>0.97895500000000002</v>
      </c>
      <c r="H37" s="30">
        <v>1307.8900000000001</v>
      </c>
    </row>
    <row r="38" spans="1:8" ht="15" x14ac:dyDescent="0.25">
      <c r="A38" s="25" t="s">
        <v>43</v>
      </c>
      <c r="B38" s="16" t="str">
        <f>VLOOKUP($A$5:$A$49,'[2]Итог ср ПВГ'!$A$5:$D$49,2,FALSE)</f>
        <v>ГБУЗ «Ташлинская РБ»</v>
      </c>
      <c r="C38" s="16">
        <v>1.0178</v>
      </c>
      <c r="D38" s="28">
        <v>0.9</v>
      </c>
      <c r="E38" s="28">
        <v>1.8002</v>
      </c>
      <c r="F38" s="28">
        <v>1.04</v>
      </c>
      <c r="G38" s="29">
        <v>0.97895500000000002</v>
      </c>
      <c r="H38" s="30">
        <v>1277.3800000000001</v>
      </c>
    </row>
    <row r="39" spans="1:8" ht="15" x14ac:dyDescent="0.25">
      <c r="A39" s="25" t="s">
        <v>44</v>
      </c>
      <c r="B39" s="16" t="str">
        <f>VLOOKUP($A$5:$A$49,'[2]Итог ср ПВГ'!$A$5:$D$49,2,FALSE)</f>
        <v>ГБУЗ «Тоцкая РБ»</v>
      </c>
      <c r="C39" s="16">
        <v>0.99509999999999998</v>
      </c>
      <c r="D39" s="28">
        <v>0.9</v>
      </c>
      <c r="E39" s="28">
        <v>1.8002</v>
      </c>
      <c r="F39" s="28">
        <v>1.04</v>
      </c>
      <c r="G39" s="29">
        <v>0.97895500000000002</v>
      </c>
      <c r="H39" s="30">
        <v>1248.8900000000001</v>
      </c>
    </row>
    <row r="40" spans="1:8" ht="15" x14ac:dyDescent="0.25">
      <c r="A40" s="25" t="s">
        <v>45</v>
      </c>
      <c r="B40" s="16" t="str">
        <f>VLOOKUP($A$5:$A$49,'[2]Итог ср ПВГ'!$A$5:$D$49,2,FALSE)</f>
        <v>ГБУЗ «Тюльганская РБ»</v>
      </c>
      <c r="C40" s="16">
        <v>1.0701000000000001</v>
      </c>
      <c r="D40" s="28">
        <v>0.9</v>
      </c>
      <c r="E40" s="28">
        <v>1.8002</v>
      </c>
      <c r="F40" s="28">
        <v>1.113</v>
      </c>
      <c r="G40" s="29">
        <v>0.97895500000000002</v>
      </c>
      <c r="H40" s="30">
        <v>1437.29</v>
      </c>
    </row>
    <row r="41" spans="1:8" s="31" customFormat="1" ht="15" x14ac:dyDescent="0.25">
      <c r="A41" s="25" t="s">
        <v>46</v>
      </c>
      <c r="B41" s="16" t="str">
        <f>VLOOKUP($A$5:$A$49,'[2]Итог ср ПВГ'!$A$5:$D$49,2,FALSE)</f>
        <v>ГБУЗ «Шарлыкская РБ»</v>
      </c>
      <c r="C41" s="16">
        <v>1.0844</v>
      </c>
      <c r="D41" s="28">
        <v>0.9</v>
      </c>
      <c r="E41" s="28">
        <v>1.8002</v>
      </c>
      <c r="F41" s="28">
        <v>1.113</v>
      </c>
      <c r="G41" s="29">
        <v>0.97895500000000002</v>
      </c>
      <c r="H41" s="30">
        <v>1456.5</v>
      </c>
    </row>
    <row r="42" spans="1:8" s="31" customFormat="1" ht="15" x14ac:dyDescent="0.25">
      <c r="A42" s="25" t="s">
        <v>47</v>
      </c>
      <c r="B42" s="16" t="str">
        <f>VLOOKUP($A$5:$A$49,'[2]Итог ср ПВГ'!$A$5:$D$49,2,FALSE)</f>
        <v>Студенческая поликлиника ОГУ</v>
      </c>
      <c r="C42" s="16">
        <v>1.0912999999999999</v>
      </c>
      <c r="D42" s="28">
        <v>1</v>
      </c>
      <c r="E42" s="28">
        <v>1.8002</v>
      </c>
      <c r="F42" s="28">
        <v>1</v>
      </c>
      <c r="G42" s="29">
        <v>0.97895500000000002</v>
      </c>
      <c r="H42" s="30">
        <v>1463.27</v>
      </c>
    </row>
    <row r="43" spans="1:8" ht="15" x14ac:dyDescent="0.25">
      <c r="A43" s="25" t="s">
        <v>48</v>
      </c>
      <c r="B43" s="16" t="str">
        <f>VLOOKUP($A$5:$A$49,'[2]Итог ср ПВГ'!$A$5:$D$49,2,FALSE)</f>
        <v>ЧУЗ «КБ «РЖД-Медицина» г.Оренбург»</v>
      </c>
      <c r="C43" s="16">
        <v>1.2624</v>
      </c>
      <c r="D43" s="28">
        <v>1</v>
      </c>
      <c r="E43" s="28">
        <v>1</v>
      </c>
      <c r="F43" s="28">
        <v>1</v>
      </c>
      <c r="G43" s="29">
        <v>0.97895500000000002</v>
      </c>
      <c r="H43" s="30">
        <v>940.29</v>
      </c>
    </row>
    <row r="44" spans="1:8" ht="15" x14ac:dyDescent="0.25">
      <c r="A44" s="25" t="s">
        <v>49</v>
      </c>
      <c r="B44" s="16" t="str">
        <f>VLOOKUP($A$5:$A$49,'[2]Итог ср ПВГ'!$A$5:$D$49,2,FALSE)</f>
        <v>ЧУЗ «РЖД-Медицина» г. Орск»</v>
      </c>
      <c r="C44" s="16">
        <v>1.2209000000000001</v>
      </c>
      <c r="D44" s="28">
        <v>1</v>
      </c>
      <c r="E44" s="28">
        <v>1</v>
      </c>
      <c r="F44" s="28">
        <v>1</v>
      </c>
      <c r="G44" s="29">
        <v>0.97895500000000002</v>
      </c>
      <c r="H44" s="30">
        <v>909.37</v>
      </c>
    </row>
    <row r="45" spans="1:8" ht="15" x14ac:dyDescent="0.25">
      <c r="A45" s="25" t="s">
        <v>50</v>
      </c>
      <c r="B45" s="16" t="str">
        <f>VLOOKUP($A$5:$A$49,'[2]Итог ср ПВГ'!$A$5:$D$49,2,FALSE)</f>
        <v>ЧУЗ «РЖД-Медицина» г. Бузулук»</v>
      </c>
      <c r="C45" s="16">
        <v>1.1702999999999999</v>
      </c>
      <c r="D45" s="28">
        <v>1</v>
      </c>
      <c r="E45" s="28">
        <v>1</v>
      </c>
      <c r="F45" s="28">
        <v>1</v>
      </c>
      <c r="G45" s="29">
        <v>0.97895500000000002</v>
      </c>
      <c r="H45" s="30">
        <v>871.68</v>
      </c>
    </row>
    <row r="46" spans="1:8" ht="15" x14ac:dyDescent="0.25">
      <c r="A46" s="25" t="s">
        <v>51</v>
      </c>
      <c r="B46" s="16" t="str">
        <f>VLOOKUP($A$5:$A$49,'[2]Итог ср ПВГ'!$A$5:$D$49,2,FALSE)</f>
        <v>ЧУЗ «РЖД-Медицина» г. Абдулино»</v>
      </c>
      <c r="C46" s="16">
        <v>1.2190000000000001</v>
      </c>
      <c r="D46" s="28">
        <v>1</v>
      </c>
      <c r="E46" s="28">
        <v>1</v>
      </c>
      <c r="F46" s="28">
        <v>1.113</v>
      </c>
      <c r="G46" s="29">
        <v>0.97895500000000002</v>
      </c>
      <c r="H46" s="30">
        <v>1010.56</v>
      </c>
    </row>
    <row r="47" spans="1:8" ht="15" x14ac:dyDescent="0.25">
      <c r="A47" s="25" t="s">
        <v>52</v>
      </c>
      <c r="B47" s="16" t="str">
        <f>VLOOKUP($A$5:$A$49,'[2]Итог ср ПВГ'!$A$5:$D$49,2,FALSE)</f>
        <v>ФКУЗ МСЧ-56 ФСИН России</v>
      </c>
      <c r="C47" s="16">
        <v>1.1520999999999999</v>
      </c>
      <c r="D47" s="28">
        <v>1</v>
      </c>
      <c r="E47" s="28">
        <v>1</v>
      </c>
      <c r="F47" s="28">
        <v>1</v>
      </c>
      <c r="G47" s="29">
        <v>0.97895500000000002</v>
      </c>
      <c r="H47" s="30">
        <v>858.13</v>
      </c>
    </row>
    <row r="48" spans="1:8" ht="15" x14ac:dyDescent="0.25">
      <c r="A48" s="25" t="s">
        <v>59</v>
      </c>
      <c r="B48" s="16" t="str">
        <f>VLOOKUP($A$5:$A$49,'[2]Итог ср ПВГ'!$A$5:$D$49,2,FALSE)</f>
        <v>ООО «Кристалл - Дент»</v>
      </c>
      <c r="C48" s="16">
        <v>1.1145</v>
      </c>
      <c r="D48" s="28">
        <v>1</v>
      </c>
      <c r="E48" s="28">
        <v>1</v>
      </c>
      <c r="F48" s="28">
        <v>1</v>
      </c>
      <c r="G48" s="29">
        <v>0.97895500000000002</v>
      </c>
      <c r="H48" s="30">
        <v>830.12</v>
      </c>
    </row>
    <row r="49" spans="1:8" ht="15" x14ac:dyDescent="0.25">
      <c r="A49" s="26" t="s">
        <v>54</v>
      </c>
      <c r="B49" s="18" t="str">
        <f>VLOOKUP($A$5:$A$49,'[2]Итог ср ПВГ'!$A$5:$D$49,2,FALSE)</f>
        <v>ООО «Поликлиника «Полимедика Оренбург»</v>
      </c>
      <c r="C49" s="19">
        <v>0.98370000000000002</v>
      </c>
      <c r="D49" s="32">
        <v>1</v>
      </c>
      <c r="E49" s="28">
        <v>1</v>
      </c>
      <c r="F49" s="32">
        <v>1</v>
      </c>
      <c r="G49" s="29">
        <v>0.97895500000000002</v>
      </c>
      <c r="H49" s="33">
        <v>732.7</v>
      </c>
    </row>
  </sheetData>
  <mergeCells count="3">
    <mergeCell ref="A2:H2"/>
    <mergeCell ref="A3:H3"/>
    <mergeCell ref="C1:H1"/>
  </mergeCells>
  <pageMargins left="0.7" right="0.7" top="0.75" bottom="0.75" header="0.3" footer="0.3"/>
  <pageSetup paperSize="9" orientation="portrait" horizontalDpi="202" verticalDpi="196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="80" zoomScaleNormal="80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J13" sqref="J13"/>
    </sheetView>
  </sheetViews>
  <sheetFormatPr defaultRowHeight="12.75" x14ac:dyDescent="0.2"/>
  <cols>
    <col min="1" max="1" width="12.140625" style="14" customWidth="1"/>
    <col min="2" max="2" width="31.85546875" style="1" bestFit="1" customWidth="1"/>
    <col min="3" max="3" width="9.28515625" style="2" customWidth="1"/>
    <col min="4" max="4" width="11.5703125" style="2" customWidth="1"/>
    <col min="5" max="5" width="13.28515625" style="2" customWidth="1"/>
    <col min="6" max="6" width="12.28515625" style="15" customWidth="1"/>
    <col min="7" max="7" width="11.7109375" style="2" customWidth="1"/>
    <col min="8" max="8" width="13.140625" style="2" customWidth="1"/>
    <col min="9" max="137" width="9.140625" style="2"/>
    <col min="138" max="138" width="7.140625" style="2" customWidth="1"/>
    <col min="139" max="139" width="40.5703125" style="2" customWidth="1"/>
    <col min="140" max="140" width="18.85546875" style="2" bestFit="1" customWidth="1"/>
    <col min="141" max="141" width="10.140625" style="2" customWidth="1"/>
    <col min="142" max="142" width="11.42578125" style="2" bestFit="1" customWidth="1"/>
    <col min="143" max="16384" width="9.140625" style="2"/>
  </cols>
  <sheetData>
    <row r="1" spans="1:8" ht="72.75" customHeight="1" x14ac:dyDescent="0.2">
      <c r="A1" s="88" t="s">
        <v>144</v>
      </c>
      <c r="B1" s="88"/>
      <c r="C1" s="88"/>
      <c r="D1" s="88"/>
      <c r="E1" s="88"/>
      <c r="F1" s="88"/>
      <c r="G1" s="88"/>
      <c r="H1" s="88"/>
    </row>
    <row r="2" spans="1:8" ht="56.25" customHeight="1" x14ac:dyDescent="0.2">
      <c r="A2" s="88" t="s">
        <v>93</v>
      </c>
      <c r="B2" s="88"/>
      <c r="C2" s="88"/>
      <c r="D2" s="88"/>
      <c r="E2" s="88"/>
      <c r="F2" s="88"/>
      <c r="G2" s="88"/>
      <c r="H2" s="88"/>
    </row>
    <row r="3" spans="1:8" ht="41.25" customHeight="1" x14ac:dyDescent="0.2">
      <c r="A3" s="89" t="s">
        <v>94</v>
      </c>
      <c r="B3" s="89"/>
      <c r="C3" s="89"/>
      <c r="D3" s="89"/>
      <c r="E3" s="89"/>
      <c r="F3" s="89"/>
      <c r="G3" s="89"/>
      <c r="H3" s="89"/>
    </row>
    <row r="4" spans="1:8" x14ac:dyDescent="0.2">
      <c r="A4" s="34" t="s">
        <v>0</v>
      </c>
      <c r="B4" s="34" t="s">
        <v>1</v>
      </c>
      <c r="C4" s="35" t="s">
        <v>2</v>
      </c>
      <c r="D4" s="35" t="s">
        <v>3</v>
      </c>
      <c r="E4" s="35" t="s">
        <v>56</v>
      </c>
      <c r="F4" s="35" t="s">
        <v>4</v>
      </c>
      <c r="G4" s="35" t="s">
        <v>5</v>
      </c>
      <c r="H4" s="36" t="s">
        <v>6</v>
      </c>
    </row>
    <row r="5" spans="1:8" x14ac:dyDescent="0.2">
      <c r="A5" s="3" t="s">
        <v>7</v>
      </c>
      <c r="B5" s="4" t="str">
        <f>VLOOKUP($A$5:$A$53,'[3]Итог ср ПВГ'!$B$4:$E$53,2,FALSE)</f>
        <v>ГАУЗ «OOКБ № 2»</v>
      </c>
      <c r="C5" s="5">
        <v>0.75570000000000004</v>
      </c>
      <c r="D5" s="6">
        <v>1.8660000000000001</v>
      </c>
      <c r="E5" s="7">
        <v>1.03</v>
      </c>
      <c r="F5" s="8">
        <v>1</v>
      </c>
      <c r="G5" s="10">
        <v>0.90503999999999996</v>
      </c>
      <c r="H5" s="9">
        <v>3653.09</v>
      </c>
    </row>
    <row r="6" spans="1:8" x14ac:dyDescent="0.2">
      <c r="A6" s="3" t="s">
        <v>8</v>
      </c>
      <c r="B6" s="4" t="str">
        <f>VLOOKUP($A$5:$A$53,'[3]Итог ср ПВГ'!$B$4:$E$53,2,FALSE)</f>
        <v>ГАУЗ «ООБ № 3»</v>
      </c>
      <c r="C6" s="5">
        <v>0.80210000000000004</v>
      </c>
      <c r="D6" s="6">
        <v>1.8660000000000001</v>
      </c>
      <c r="E6" s="7">
        <v>1.03</v>
      </c>
      <c r="F6" s="8">
        <v>1</v>
      </c>
      <c r="G6" s="10">
        <v>0.90503999999999996</v>
      </c>
      <c r="H6" s="9">
        <v>3877.38</v>
      </c>
    </row>
    <row r="7" spans="1:8" ht="25.5" x14ac:dyDescent="0.2">
      <c r="A7" s="3" t="s">
        <v>9</v>
      </c>
      <c r="B7" s="4" t="str">
        <f>VLOOKUP($A$5:$A$53,'[3]Итог ср ПВГ'!$B$4:$E$53,2,FALSE)</f>
        <v>ФГБОУ ВО ОрГМУ Минздрава России</v>
      </c>
      <c r="C7" s="5">
        <v>0.5917</v>
      </c>
      <c r="D7" s="6">
        <v>1.8660000000000001</v>
      </c>
      <c r="E7" s="7">
        <v>1.03</v>
      </c>
      <c r="F7" s="8">
        <v>1</v>
      </c>
      <c r="G7" s="10">
        <v>0.90503999999999996</v>
      </c>
      <c r="H7" s="9">
        <v>2860.3</v>
      </c>
    </row>
    <row r="8" spans="1:8" x14ac:dyDescent="0.2">
      <c r="A8" s="3" t="s">
        <v>10</v>
      </c>
      <c r="B8" s="4" t="str">
        <f>VLOOKUP($A$5:$A$53,'[3]Итог ср ПВГ'!$B$4:$E$53,2,FALSE)</f>
        <v>ГАУЗ «ГКБ № 1» г.Оренбурга</v>
      </c>
      <c r="C8" s="5">
        <v>0.76770000000000005</v>
      </c>
      <c r="D8" s="6">
        <v>1.8660000000000001</v>
      </c>
      <c r="E8" s="7">
        <v>1.03</v>
      </c>
      <c r="F8" s="8">
        <v>1</v>
      </c>
      <c r="G8" s="10">
        <v>0.90503999999999996</v>
      </c>
      <c r="H8" s="9">
        <v>3711.09</v>
      </c>
    </row>
    <row r="9" spans="1:8" ht="25.5" x14ac:dyDescent="0.2">
      <c r="A9" s="3" t="s">
        <v>11</v>
      </c>
      <c r="B9" s="4" t="str">
        <f>VLOOKUP($A$5:$A$53,'[3]Итог ср ПВГ'!$B$4:$E$53,2,FALSE)</f>
        <v>ГАУЗ «ГКБ им. Н.И. Пирогова» г.Оренбурга</v>
      </c>
      <c r="C9" s="5">
        <v>0.77390000000000003</v>
      </c>
      <c r="D9" s="6">
        <v>1.8660000000000001</v>
      </c>
      <c r="E9" s="7">
        <v>1.03</v>
      </c>
      <c r="F9" s="8">
        <v>1</v>
      </c>
      <c r="G9" s="10">
        <v>0.90503999999999996</v>
      </c>
      <c r="H9" s="9">
        <v>3741.06</v>
      </c>
    </row>
    <row r="10" spans="1:8" x14ac:dyDescent="0.2">
      <c r="A10" s="3" t="s">
        <v>12</v>
      </c>
      <c r="B10" s="4" t="str">
        <f>VLOOKUP($A$5:$A$53,'[3]Итог ср ПВГ'!$B$4:$E$53,2,FALSE)</f>
        <v>ГАУЗ «ДГКБ» г. Оренбурга</v>
      </c>
      <c r="C10" s="5">
        <v>1.8873</v>
      </c>
      <c r="D10" s="6">
        <v>1.8660000000000001</v>
      </c>
      <c r="E10" s="7">
        <v>1.03</v>
      </c>
      <c r="F10" s="8">
        <v>1</v>
      </c>
      <c r="G10" s="10">
        <v>0.90503999999999996</v>
      </c>
      <c r="H10" s="9">
        <v>9123.27</v>
      </c>
    </row>
    <row r="11" spans="1:8" x14ac:dyDescent="0.2">
      <c r="A11" s="24" t="s">
        <v>13</v>
      </c>
      <c r="B11" s="4" t="str">
        <f>VLOOKUP($A$5:$A$53,'[3]Итог ср ПВГ'!$B$4:$E$53,2,FALSE)</f>
        <v>ГАУЗ «ГБ» г. Орска</v>
      </c>
      <c r="C11" s="5">
        <v>0.80079999999999996</v>
      </c>
      <c r="D11" s="6">
        <v>1.8660000000000001</v>
      </c>
      <c r="E11" s="7">
        <v>1.03</v>
      </c>
      <c r="F11" s="8">
        <v>1</v>
      </c>
      <c r="G11" s="10">
        <v>0.90503999999999996</v>
      </c>
      <c r="H11" s="9">
        <v>3871.1</v>
      </c>
    </row>
    <row r="12" spans="1:8" x14ac:dyDescent="0.2">
      <c r="A12" s="3" t="s">
        <v>14</v>
      </c>
      <c r="B12" s="4" t="str">
        <f>VLOOKUP($A$5:$A$53,'[3]Итог ср ПВГ'!$B$4:$E$53,2,FALSE)</f>
        <v>ГАУЗ «ДГБ» г. Орска</v>
      </c>
      <c r="C12" s="5">
        <v>1.8574999999999999</v>
      </c>
      <c r="D12" s="6">
        <v>1.8660000000000001</v>
      </c>
      <c r="E12" s="7">
        <v>1.03</v>
      </c>
      <c r="F12" s="8">
        <v>1</v>
      </c>
      <c r="G12" s="10">
        <v>0.90503999999999996</v>
      </c>
      <c r="H12" s="9">
        <v>8979.2199999999993</v>
      </c>
    </row>
    <row r="13" spans="1:8" x14ac:dyDescent="0.2">
      <c r="A13" s="3" t="s">
        <v>15</v>
      </c>
      <c r="B13" s="4" t="str">
        <f>VLOOKUP($A$5:$A$53,'[3]Итог ср ПВГ'!$B$4:$E$53,2,FALSE)</f>
        <v>ГАУЗ «БСМП» г.Новотроицка</v>
      </c>
      <c r="C13" s="5">
        <v>0.79039999999999999</v>
      </c>
      <c r="D13" s="6">
        <v>1.8660000000000001</v>
      </c>
      <c r="E13" s="7">
        <v>1.03</v>
      </c>
      <c r="F13" s="8">
        <v>1</v>
      </c>
      <c r="G13" s="10">
        <v>0.90503999999999996</v>
      </c>
      <c r="H13" s="9">
        <v>3820.83</v>
      </c>
    </row>
    <row r="14" spans="1:8" x14ac:dyDescent="0.2">
      <c r="A14" s="3" t="s">
        <v>16</v>
      </c>
      <c r="B14" s="4" t="str">
        <f>VLOOKUP($A$5:$A$53,'[3]Итог ср ПВГ'!$B$4:$E$53,2,FALSE)</f>
        <v>ГАУЗ «ДГБ» г.Новотроицка</v>
      </c>
      <c r="C14" s="5">
        <v>1.8604000000000001</v>
      </c>
      <c r="D14" s="6">
        <v>1.8660000000000001</v>
      </c>
      <c r="E14" s="7">
        <v>1.03</v>
      </c>
      <c r="F14" s="8">
        <v>1</v>
      </c>
      <c r="G14" s="10">
        <v>0.90503999999999996</v>
      </c>
      <c r="H14" s="9">
        <v>8993.24</v>
      </c>
    </row>
    <row r="15" spans="1:8" x14ac:dyDescent="0.2">
      <c r="A15" s="3" t="s">
        <v>17</v>
      </c>
      <c r="B15" s="4" t="str">
        <f>VLOOKUP($A$5:$A$53,'[3]Итог ср ПВГ'!$B$4:$E$53,2,FALSE)</f>
        <v>ГБУЗ «ГБ» г.Медногорска</v>
      </c>
      <c r="C15" s="5">
        <v>1.0249999999999999</v>
      </c>
      <c r="D15" s="6">
        <v>1.8660000000000001</v>
      </c>
      <c r="E15" s="7">
        <v>1.03</v>
      </c>
      <c r="F15" s="8">
        <v>1.04</v>
      </c>
      <c r="G15" s="10">
        <v>0.90503999999999996</v>
      </c>
      <c r="H15" s="9">
        <v>5153.08</v>
      </c>
    </row>
    <row r="16" spans="1:8" ht="25.5" x14ac:dyDescent="0.2">
      <c r="A16" s="3" t="s">
        <v>18</v>
      </c>
      <c r="B16" s="4" t="str">
        <f>VLOOKUP($A$5:$A$53,'[3]Итог ср ПВГ'!$B$4:$E$53,2,FALSE)</f>
        <v>ГАУЗ «ББСМП им. академика Н.А. Семашко»</v>
      </c>
      <c r="C16" s="5">
        <v>1.0326</v>
      </c>
      <c r="D16" s="6">
        <v>1.8660000000000001</v>
      </c>
      <c r="E16" s="7">
        <v>1.03</v>
      </c>
      <c r="F16" s="8">
        <v>1</v>
      </c>
      <c r="G16" s="10">
        <v>0.90503999999999996</v>
      </c>
      <c r="H16" s="9">
        <v>4991.62</v>
      </c>
    </row>
    <row r="17" spans="1:8" x14ac:dyDescent="0.2">
      <c r="A17" s="3" t="s">
        <v>19</v>
      </c>
      <c r="B17" s="4" t="str">
        <f>VLOOKUP($A$5:$A$53,'[3]Итог ср ПВГ'!$B$4:$E$53,2,FALSE)</f>
        <v>ГБУЗ «ГБ» г.Бугуруслана</v>
      </c>
      <c r="C17" s="5">
        <v>1.0215000000000001</v>
      </c>
      <c r="D17" s="6">
        <v>1.8660000000000001</v>
      </c>
      <c r="E17" s="7">
        <v>1.03</v>
      </c>
      <c r="F17" s="8">
        <v>1.04</v>
      </c>
      <c r="G17" s="10">
        <v>0.90503999999999996</v>
      </c>
      <c r="H17" s="9">
        <v>5135.49</v>
      </c>
    </row>
    <row r="18" spans="1:8" x14ac:dyDescent="0.2">
      <c r="A18" s="3" t="s">
        <v>20</v>
      </c>
      <c r="B18" s="4" t="str">
        <f>VLOOKUP($A$5:$A$53,'[3]Итог ср ПВГ'!$B$4:$E$53,2,FALSE)</f>
        <v>ГБУЗ «Абдулинская МБ»</v>
      </c>
      <c r="C18" s="5">
        <v>1.0269999999999999</v>
      </c>
      <c r="D18" s="6">
        <v>1.8660000000000001</v>
      </c>
      <c r="E18" s="7">
        <v>0.95</v>
      </c>
      <c r="F18" s="8">
        <v>1.0774999999999999</v>
      </c>
      <c r="G18" s="10">
        <v>0.90503999999999996</v>
      </c>
      <c r="H18" s="9">
        <v>4933.83</v>
      </c>
    </row>
    <row r="19" spans="1:8" x14ac:dyDescent="0.2">
      <c r="A19" s="3" t="s">
        <v>21</v>
      </c>
      <c r="B19" s="4" t="str">
        <f>VLOOKUP($A$5:$A$53,'[3]Итог ср ПВГ'!$B$4:$E$53,2,FALSE)</f>
        <v>ГБУЗ «Адамовская РБ»</v>
      </c>
      <c r="C19" s="5">
        <v>0.96860000000000002</v>
      </c>
      <c r="D19" s="6">
        <v>1.8660000000000001</v>
      </c>
      <c r="E19" s="7">
        <v>0.95</v>
      </c>
      <c r="F19" s="8">
        <v>1.113</v>
      </c>
      <c r="G19" s="10">
        <v>0.90503999999999996</v>
      </c>
      <c r="H19" s="9">
        <v>4806.58</v>
      </c>
    </row>
    <row r="20" spans="1:8" x14ac:dyDescent="0.2">
      <c r="A20" s="3" t="s">
        <v>22</v>
      </c>
      <c r="B20" s="4" t="str">
        <f>VLOOKUP($A$5:$A$53,'[3]Итог ср ПВГ'!$B$4:$E$53,2,FALSE)</f>
        <v>ГБУЗ «Александровская РБ»</v>
      </c>
      <c r="C20" s="5">
        <v>0.98760000000000003</v>
      </c>
      <c r="D20" s="6">
        <v>1.8660000000000001</v>
      </c>
      <c r="E20" s="7">
        <v>0.95</v>
      </c>
      <c r="F20" s="8">
        <v>1.113</v>
      </c>
      <c r="G20" s="10">
        <v>0.90503999999999996</v>
      </c>
      <c r="H20" s="9">
        <v>4900.8599999999997</v>
      </c>
    </row>
    <row r="21" spans="1:8" x14ac:dyDescent="0.2">
      <c r="A21" s="3" t="s">
        <v>23</v>
      </c>
      <c r="B21" s="4" t="str">
        <f>VLOOKUP($A$5:$A$53,'[3]Итог ср ПВГ'!$B$4:$E$53,2,FALSE)</f>
        <v>ГБУЗ «Асекеевская РБ»</v>
      </c>
      <c r="C21" s="5">
        <v>1.0101</v>
      </c>
      <c r="D21" s="6">
        <v>1.8660000000000001</v>
      </c>
      <c r="E21" s="7">
        <v>0.95</v>
      </c>
      <c r="F21" s="8">
        <v>1.113</v>
      </c>
      <c r="G21" s="10">
        <v>0.90503999999999996</v>
      </c>
      <c r="H21" s="9">
        <v>5012.5200000000004</v>
      </c>
    </row>
    <row r="22" spans="1:8" x14ac:dyDescent="0.2">
      <c r="A22" s="3" t="s">
        <v>24</v>
      </c>
      <c r="B22" s="4" t="str">
        <f>VLOOKUP($A$5:$A$53,'[3]Итог ср ПВГ'!$B$4:$E$53,2,FALSE)</f>
        <v>ГБУЗ «Беляевская РБ»</v>
      </c>
      <c r="C22" s="5">
        <v>0.99239999999999995</v>
      </c>
      <c r="D22" s="6">
        <v>1.8660000000000001</v>
      </c>
      <c r="E22" s="7">
        <v>0.95</v>
      </c>
      <c r="F22" s="8">
        <v>1.113</v>
      </c>
      <c r="G22" s="10">
        <v>0.90503999999999996</v>
      </c>
      <c r="H22" s="9">
        <v>4924.68</v>
      </c>
    </row>
    <row r="23" spans="1:8" ht="25.5" x14ac:dyDescent="0.2">
      <c r="A23" s="3" t="s">
        <v>25</v>
      </c>
      <c r="B23" s="4" t="str">
        <f>VLOOKUP($A$5:$A$53,'[3]Итог ср ПВГ'!$B$4:$E$53,2,FALSE)</f>
        <v>ГБУЗ «Восточная территориальная МБ»</v>
      </c>
      <c r="C23" s="5">
        <v>1.0071000000000001</v>
      </c>
      <c r="D23" s="6">
        <v>1.8660000000000001</v>
      </c>
      <c r="E23" s="7">
        <v>1.02</v>
      </c>
      <c r="F23" s="8">
        <v>1.0751999999999999</v>
      </c>
      <c r="G23" s="10">
        <v>0.90503999999999996</v>
      </c>
      <c r="H23" s="9">
        <v>5183.63</v>
      </c>
    </row>
    <row r="24" spans="1:8" x14ac:dyDescent="0.2">
      <c r="A24" s="3" t="s">
        <v>26</v>
      </c>
      <c r="B24" s="4" t="str">
        <f>VLOOKUP($A$5:$A$53,'[3]Итог ср ПВГ'!$B$4:$E$53,2,FALSE)</f>
        <v>ГБУЗ «ГБ» г. Гая</v>
      </c>
      <c r="C24" s="5">
        <v>1.0175000000000001</v>
      </c>
      <c r="D24" s="6">
        <v>1.8660000000000001</v>
      </c>
      <c r="E24" s="7">
        <v>0.95</v>
      </c>
      <c r="F24" s="8">
        <v>1.04</v>
      </c>
      <c r="G24" s="10">
        <v>0.90503999999999996</v>
      </c>
      <c r="H24" s="9">
        <v>4718.0600000000004</v>
      </c>
    </row>
    <row r="25" spans="1:8" x14ac:dyDescent="0.2">
      <c r="A25" s="3" t="s">
        <v>27</v>
      </c>
      <c r="B25" s="4" t="str">
        <f>VLOOKUP($A$5:$A$53,'[3]Итог ср ПВГ'!$B$4:$E$53,2,FALSE)</f>
        <v>ГБУЗ «Грачевская РБ»</v>
      </c>
      <c r="C25" s="5">
        <v>0.99409999999999998</v>
      </c>
      <c r="D25" s="6">
        <v>1.8660000000000001</v>
      </c>
      <c r="E25" s="7">
        <v>0.95</v>
      </c>
      <c r="F25" s="8">
        <v>1.113</v>
      </c>
      <c r="G25" s="10">
        <v>0.90503999999999996</v>
      </c>
      <c r="H25" s="9">
        <v>4933.12</v>
      </c>
    </row>
    <row r="26" spans="1:8" x14ac:dyDescent="0.2">
      <c r="A26" s="3" t="s">
        <v>28</v>
      </c>
      <c r="B26" s="4" t="str">
        <f>VLOOKUP($A$5:$A$53,'[3]Итог ср ПВГ'!$B$4:$E$53,2,FALSE)</f>
        <v>ГБУЗ «Илекская РБ»</v>
      </c>
      <c r="C26" s="5">
        <v>1.0056</v>
      </c>
      <c r="D26" s="6">
        <v>1.8660000000000001</v>
      </c>
      <c r="E26" s="7">
        <v>1.02</v>
      </c>
      <c r="F26" s="8">
        <v>1.04</v>
      </c>
      <c r="G26" s="10">
        <v>0.90503999999999996</v>
      </c>
      <c r="H26" s="9">
        <v>5006.46</v>
      </c>
    </row>
    <row r="27" spans="1:8" x14ac:dyDescent="0.2">
      <c r="A27" s="3" t="s">
        <v>29</v>
      </c>
      <c r="B27" s="4" t="str">
        <f>VLOOKUP($A$5:$A$53,'[3]Итог ср ПВГ'!$B$4:$E$53,2,FALSE)</f>
        <v>ГАУЗ «Кваркенская РБ»</v>
      </c>
      <c r="C27" s="5">
        <v>0.97989999999999999</v>
      </c>
      <c r="D27" s="6">
        <v>1.8660000000000001</v>
      </c>
      <c r="E27" s="7">
        <v>0.95</v>
      </c>
      <c r="F27" s="8">
        <v>1.113</v>
      </c>
      <c r="G27" s="10">
        <v>0.90503999999999996</v>
      </c>
      <c r="H27" s="9">
        <v>4862.6499999999996</v>
      </c>
    </row>
    <row r="28" spans="1:8" x14ac:dyDescent="0.2">
      <c r="A28" s="3" t="s">
        <v>30</v>
      </c>
      <c r="B28" s="4" t="str">
        <f>VLOOKUP($A$5:$A$53,'[3]Итог ср ПВГ'!$B$4:$E$53,2,FALSE)</f>
        <v>ГБУЗ «ГБ» г. Кувандыка</v>
      </c>
      <c r="C28" s="5">
        <v>1.0266999999999999</v>
      </c>
      <c r="D28" s="6">
        <v>1.8660000000000001</v>
      </c>
      <c r="E28" s="7">
        <v>0.95</v>
      </c>
      <c r="F28" s="8">
        <v>1.04</v>
      </c>
      <c r="G28" s="10">
        <v>0.90503999999999996</v>
      </c>
      <c r="H28" s="9">
        <v>4760.7299999999996</v>
      </c>
    </row>
    <row r="29" spans="1:8" x14ac:dyDescent="0.2">
      <c r="A29" s="3" t="s">
        <v>31</v>
      </c>
      <c r="B29" s="4" t="str">
        <f>VLOOKUP($A$5:$A$53,'[3]Итог ср ПВГ'!$B$4:$E$53,2,FALSE)</f>
        <v>ГБУЗ «Курманаевская РБ»</v>
      </c>
      <c r="C29" s="5">
        <v>0.98660000000000003</v>
      </c>
      <c r="D29" s="6">
        <v>1.8660000000000001</v>
      </c>
      <c r="E29" s="7">
        <v>0.95</v>
      </c>
      <c r="F29" s="8">
        <v>1.113</v>
      </c>
      <c r="G29" s="10">
        <v>0.90503999999999996</v>
      </c>
      <c r="H29" s="9">
        <v>4895.8999999999996</v>
      </c>
    </row>
    <row r="30" spans="1:8" x14ac:dyDescent="0.2">
      <c r="A30" s="3" t="s">
        <v>32</v>
      </c>
      <c r="B30" s="4" t="str">
        <f>VLOOKUP($A$5:$A$53,'[3]Итог ср ПВГ'!$B$4:$E$53,2,FALSE)</f>
        <v>ГАУЗ «Новоорская РБ»</v>
      </c>
      <c r="C30" s="5">
        <v>1.0144</v>
      </c>
      <c r="D30" s="6">
        <v>1.8660000000000001</v>
      </c>
      <c r="E30" s="7">
        <v>0.95</v>
      </c>
      <c r="F30" s="8">
        <v>1.04</v>
      </c>
      <c r="G30" s="10">
        <v>0.90503999999999996</v>
      </c>
      <c r="H30" s="9">
        <v>4703.6899999999996</v>
      </c>
    </row>
    <row r="31" spans="1:8" x14ac:dyDescent="0.2">
      <c r="A31" s="3" t="s">
        <v>33</v>
      </c>
      <c r="B31" s="4" t="str">
        <f>VLOOKUP($A$5:$A$53,'[3]Итог ср ПВГ'!$B$4:$E$53,2,FALSE)</f>
        <v>ГБУЗ «Новосергиевская РБ»</v>
      </c>
      <c r="C31" s="5">
        <v>1.0314000000000001</v>
      </c>
      <c r="D31" s="6">
        <v>1.8660000000000001</v>
      </c>
      <c r="E31" s="7">
        <v>0.95</v>
      </c>
      <c r="F31" s="8">
        <v>1.04</v>
      </c>
      <c r="G31" s="10">
        <v>0.90503999999999996</v>
      </c>
      <c r="H31" s="9">
        <v>4782.5200000000004</v>
      </c>
    </row>
    <row r="32" spans="1:8" x14ac:dyDescent="0.2">
      <c r="A32" s="3" t="s">
        <v>34</v>
      </c>
      <c r="B32" s="4" t="str">
        <f>VLOOKUP($A$5:$A$53,'[3]Итог ср ПВГ'!$B$4:$E$53,2,FALSE)</f>
        <v>ГБУЗ «Октябрьская РБ»</v>
      </c>
      <c r="C32" s="5">
        <v>0.99729999999999996</v>
      </c>
      <c r="D32" s="6">
        <v>1.8660000000000001</v>
      </c>
      <c r="E32" s="7">
        <v>0.95</v>
      </c>
      <c r="F32" s="8">
        <v>1.113</v>
      </c>
      <c r="G32" s="10">
        <v>0.90503999999999996</v>
      </c>
      <c r="H32" s="9">
        <v>4948.99</v>
      </c>
    </row>
    <row r="33" spans="1:8" x14ac:dyDescent="0.2">
      <c r="A33" s="3" t="s">
        <v>35</v>
      </c>
      <c r="B33" s="4" t="str">
        <f>VLOOKUP($A$5:$A$53,'[3]Итог ср ПВГ'!$B$4:$E$53,2,FALSE)</f>
        <v>ГАУЗ «Оренбургская РБ»</v>
      </c>
      <c r="C33" s="5">
        <v>1.0184</v>
      </c>
      <c r="D33" s="6">
        <v>1.8660000000000001</v>
      </c>
      <c r="E33" s="7">
        <v>1.02</v>
      </c>
      <c r="F33" s="8">
        <v>1</v>
      </c>
      <c r="G33" s="10">
        <v>0.90503999999999996</v>
      </c>
      <c r="H33" s="9">
        <v>4875.1899999999996</v>
      </c>
    </row>
    <row r="34" spans="1:8" x14ac:dyDescent="0.2">
      <c r="A34" s="3" t="s">
        <v>36</v>
      </c>
      <c r="B34" s="4" t="str">
        <f>VLOOKUP($A$5:$A$53,'[3]Итог ср ПВГ'!$B$4:$E$53,2,FALSE)</f>
        <v>ГБУЗ «Первомайская РБ»</v>
      </c>
      <c r="C34" s="5">
        <v>1.004</v>
      </c>
      <c r="D34" s="6">
        <v>1.8660000000000001</v>
      </c>
      <c r="E34" s="7">
        <v>0.95</v>
      </c>
      <c r="F34" s="8">
        <v>1.04</v>
      </c>
      <c r="G34" s="10">
        <v>0.90503999999999996</v>
      </c>
      <c r="H34" s="9">
        <v>4655.47</v>
      </c>
    </row>
    <row r="35" spans="1:8" x14ac:dyDescent="0.2">
      <c r="A35" s="3" t="s">
        <v>37</v>
      </c>
      <c r="B35" s="4" t="str">
        <f>VLOOKUP($A$5:$A$53,'[3]Итог ср ПВГ'!$B$4:$E$53,2,FALSE)</f>
        <v>ГБУЗ «Переволоцкая РБ»</v>
      </c>
      <c r="C35" s="5">
        <v>1.0129999999999999</v>
      </c>
      <c r="D35" s="6">
        <v>1.8660000000000001</v>
      </c>
      <c r="E35" s="7">
        <v>0.95</v>
      </c>
      <c r="F35" s="8">
        <v>1.04</v>
      </c>
      <c r="G35" s="10">
        <v>0.90503999999999996</v>
      </c>
      <c r="H35" s="9">
        <v>4697.2</v>
      </c>
    </row>
    <row r="36" spans="1:8" x14ac:dyDescent="0.2">
      <c r="A36" s="3" t="s">
        <v>38</v>
      </c>
      <c r="B36" s="4" t="str">
        <f>VLOOKUP($A$5:$A$53,'[3]Итог ср ПВГ'!$B$4:$E$53,2,FALSE)</f>
        <v>ГБУЗ «Сакмарская РБ»</v>
      </c>
      <c r="C36" s="5">
        <v>1.0309999999999999</v>
      </c>
      <c r="D36" s="6">
        <v>1.8660000000000001</v>
      </c>
      <c r="E36" s="7">
        <v>1.02</v>
      </c>
      <c r="F36" s="8">
        <v>1.04</v>
      </c>
      <c r="G36" s="10">
        <v>0.90503999999999996</v>
      </c>
      <c r="H36" s="9">
        <v>5132.93</v>
      </c>
    </row>
    <row r="37" spans="1:8" x14ac:dyDescent="0.2">
      <c r="A37" s="3" t="s">
        <v>39</v>
      </c>
      <c r="B37" s="4" t="str">
        <f>VLOOKUP($A$5:$A$53,'[3]Итог ср ПВГ'!$B$4:$E$53,2,FALSE)</f>
        <v>ГБУЗ «Саракташская РБ»</v>
      </c>
      <c r="C37" s="5">
        <v>1.0241</v>
      </c>
      <c r="D37" s="6">
        <v>1.8660000000000001</v>
      </c>
      <c r="E37" s="7">
        <v>0.95</v>
      </c>
      <c r="F37" s="8">
        <v>1.04</v>
      </c>
      <c r="G37" s="10">
        <v>0.90503999999999996</v>
      </c>
      <c r="H37" s="9">
        <v>4748.67</v>
      </c>
    </row>
    <row r="38" spans="1:8" x14ac:dyDescent="0.2">
      <c r="A38" s="3" t="s">
        <v>40</v>
      </c>
      <c r="B38" s="4" t="str">
        <f>VLOOKUP($A$5:$A$53,'[3]Итог ср ПВГ'!$B$4:$E$53,2,FALSE)</f>
        <v>ГБУЗ «Северная РБ»</v>
      </c>
      <c r="C38" s="5">
        <v>0.93520000000000003</v>
      </c>
      <c r="D38" s="6">
        <v>1.8660000000000001</v>
      </c>
      <c r="E38" s="7">
        <v>0.95</v>
      </c>
      <c r="F38" s="8">
        <v>1.113</v>
      </c>
      <c r="G38" s="10">
        <v>0.90503999999999996</v>
      </c>
      <c r="H38" s="9">
        <v>4640.84</v>
      </c>
    </row>
    <row r="39" spans="1:8" x14ac:dyDescent="0.2">
      <c r="A39" s="3" t="s">
        <v>41</v>
      </c>
      <c r="B39" s="4" t="str">
        <f>VLOOKUP($A$5:$A$53,'[3]Итог ср ПВГ'!$B$4:$E$53,2,FALSE)</f>
        <v>ГАУЗ «Соль-Илецкая МБ»</v>
      </c>
      <c r="C39" s="5">
        <v>1.0430999999999999</v>
      </c>
      <c r="D39" s="6">
        <v>1.8660000000000001</v>
      </c>
      <c r="E39" s="7">
        <v>0.95</v>
      </c>
      <c r="F39" s="8">
        <v>1.0625</v>
      </c>
      <c r="G39" s="10">
        <v>0.90503999999999996</v>
      </c>
      <c r="H39" s="9">
        <v>4941.41</v>
      </c>
    </row>
    <row r="40" spans="1:8" x14ac:dyDescent="0.2">
      <c r="A40" s="3" t="s">
        <v>42</v>
      </c>
      <c r="B40" s="4" t="str">
        <f>VLOOKUP($A$5:$A$53,'[3]Итог ср ПВГ'!$B$4:$E$53,2,FALSE)</f>
        <v>ГБУЗ «Сорочинская МБ»</v>
      </c>
      <c r="C40" s="5">
        <v>1.0148999999999999</v>
      </c>
      <c r="D40" s="6">
        <v>1.8660000000000001</v>
      </c>
      <c r="E40" s="7">
        <v>0.95</v>
      </c>
      <c r="F40" s="8">
        <v>1.0613999999999999</v>
      </c>
      <c r="G40" s="10">
        <v>0.90503999999999996</v>
      </c>
      <c r="H40" s="9">
        <v>4802.8500000000004</v>
      </c>
    </row>
    <row r="41" spans="1:8" x14ac:dyDescent="0.2">
      <c r="A41" s="3" t="s">
        <v>43</v>
      </c>
      <c r="B41" s="4" t="str">
        <f>VLOOKUP($A$5:$A$53,'[3]Итог ср ПВГ'!$B$4:$E$53,2,FALSE)</f>
        <v>ГБУЗ «Ташлинская РБ»</v>
      </c>
      <c r="C41" s="5">
        <v>1.0104</v>
      </c>
      <c r="D41" s="6">
        <v>1.8660000000000001</v>
      </c>
      <c r="E41" s="7">
        <v>0.95</v>
      </c>
      <c r="F41" s="8">
        <v>1.04</v>
      </c>
      <c r="G41" s="10">
        <v>0.90503999999999996</v>
      </c>
      <c r="H41" s="9">
        <v>4685.1499999999996</v>
      </c>
    </row>
    <row r="42" spans="1:8" x14ac:dyDescent="0.2">
      <c r="A42" s="3" t="s">
        <v>44</v>
      </c>
      <c r="B42" s="4" t="str">
        <f>VLOOKUP($A$5:$A$53,'[3]Итог ср ПВГ'!$B$4:$E$53,2,FALSE)</f>
        <v>ГБУЗ «Тоцкая РБ»</v>
      </c>
      <c r="C42" s="5">
        <v>1.0557000000000001</v>
      </c>
      <c r="D42" s="6">
        <v>1.8660000000000001</v>
      </c>
      <c r="E42" s="7">
        <v>1.02</v>
      </c>
      <c r="F42" s="8">
        <v>1.04</v>
      </c>
      <c r="G42" s="10">
        <v>0.90503999999999996</v>
      </c>
      <c r="H42" s="9">
        <v>5255.89</v>
      </c>
    </row>
    <row r="43" spans="1:8" x14ac:dyDescent="0.2">
      <c r="A43" s="3" t="s">
        <v>45</v>
      </c>
      <c r="B43" s="4" t="str">
        <f>VLOOKUP($A$5:$A$53,'[3]Итог ср ПВГ'!$B$4:$E$53,2,FALSE)</f>
        <v>ГБУЗ «Тюльганская РБ»</v>
      </c>
      <c r="C43" s="5">
        <v>1.0003</v>
      </c>
      <c r="D43" s="6">
        <v>1.8660000000000001</v>
      </c>
      <c r="E43" s="7">
        <v>0.95</v>
      </c>
      <c r="F43" s="8">
        <v>1.113</v>
      </c>
      <c r="G43" s="10">
        <v>0.90503999999999996</v>
      </c>
      <c r="H43" s="9">
        <v>4963.88</v>
      </c>
    </row>
    <row r="44" spans="1:8" x14ac:dyDescent="0.2">
      <c r="A44" s="3" t="s">
        <v>46</v>
      </c>
      <c r="B44" s="4" t="str">
        <f>VLOOKUP($A$5:$A$53,'[3]Итог ср ПВГ'!$B$4:$E$53,2,FALSE)</f>
        <v>ГБУЗ «Шарлыкская РБ»</v>
      </c>
      <c r="C44" s="5">
        <v>1.0105</v>
      </c>
      <c r="D44" s="6">
        <v>1.8660000000000001</v>
      </c>
      <c r="E44" s="7">
        <v>0.95</v>
      </c>
      <c r="F44" s="8">
        <v>1.113</v>
      </c>
      <c r="G44" s="10">
        <v>0.90503999999999996</v>
      </c>
      <c r="H44" s="9">
        <v>5014.5</v>
      </c>
    </row>
    <row r="45" spans="1:8" x14ac:dyDescent="0.2">
      <c r="A45" s="3" t="s">
        <v>47</v>
      </c>
      <c r="B45" s="4" t="str">
        <f>VLOOKUP($A$5:$A$53,'[3]Итог ср ПВГ'!$B$4:$E$53,2,FALSE)</f>
        <v>Студенческая поликлиника ОГУ</v>
      </c>
      <c r="C45" s="5">
        <v>0.55600000000000005</v>
      </c>
      <c r="D45" s="6">
        <v>1.8660000000000001</v>
      </c>
      <c r="E45" s="7">
        <v>1.03</v>
      </c>
      <c r="F45" s="8">
        <v>1</v>
      </c>
      <c r="G45" s="10">
        <v>0.90503999999999996</v>
      </c>
      <c r="H45" s="9">
        <v>2687.72</v>
      </c>
    </row>
    <row r="46" spans="1:8" ht="25.5" x14ac:dyDescent="0.2">
      <c r="A46" s="3" t="s">
        <v>48</v>
      </c>
      <c r="B46" s="4" t="str">
        <f>VLOOKUP($A$5:$A$53,'[3]Итог ср ПВГ'!$B$4:$E$53,2,FALSE)</f>
        <v>ЧУЗ «КБ «РЖД-Медицина» г.Оренбург»</v>
      </c>
      <c r="C46" s="5">
        <v>0.76659999999999995</v>
      </c>
      <c r="D46" s="6">
        <v>1</v>
      </c>
      <c r="E46" s="7">
        <v>1.03</v>
      </c>
      <c r="F46" s="8">
        <v>1</v>
      </c>
      <c r="G46" s="10">
        <v>0.90503999999999996</v>
      </c>
      <c r="H46" s="9">
        <v>1985.95</v>
      </c>
    </row>
    <row r="47" spans="1:8" x14ac:dyDescent="0.2">
      <c r="A47" s="3" t="s">
        <v>49</v>
      </c>
      <c r="B47" s="4" t="str">
        <f>VLOOKUP($A$5:$A$53,'[3]Итог ср ПВГ'!$B$4:$E$53,2,FALSE)</f>
        <v>ЧУЗ «РЖД-Медицина» г. Орск»</v>
      </c>
      <c r="C47" s="5">
        <v>0.75639999999999996</v>
      </c>
      <c r="D47" s="6">
        <v>1</v>
      </c>
      <c r="E47" s="7">
        <v>1.03</v>
      </c>
      <c r="F47" s="8">
        <v>1</v>
      </c>
      <c r="G47" s="10">
        <v>0.90503999999999996</v>
      </c>
      <c r="H47" s="9">
        <v>1959.52</v>
      </c>
    </row>
    <row r="48" spans="1:8" s="13" customFormat="1" x14ac:dyDescent="0.2">
      <c r="A48" s="3" t="s">
        <v>50</v>
      </c>
      <c r="B48" s="4" t="str">
        <f>VLOOKUP($A$5:$A$53,'[3]Итог ср ПВГ'!$B$4:$E$53,2,FALSE)</f>
        <v>ЧУЗ «РЖД-Медицина» г. Бузулук»</v>
      </c>
      <c r="C48" s="5">
        <v>0.71350000000000002</v>
      </c>
      <c r="D48" s="6">
        <v>1</v>
      </c>
      <c r="E48" s="7">
        <v>1.03</v>
      </c>
      <c r="F48" s="8">
        <v>1</v>
      </c>
      <c r="G48" s="10">
        <v>0.90503999999999996</v>
      </c>
      <c r="H48" s="9">
        <v>1848.38</v>
      </c>
    </row>
    <row r="49" spans="1:8" s="13" customFormat="1" ht="25.5" x14ac:dyDescent="0.2">
      <c r="A49" s="3" t="s">
        <v>51</v>
      </c>
      <c r="B49" s="4" t="str">
        <f>VLOOKUP($A$5:$A$53,'[3]Итог ср ПВГ'!$B$4:$E$53,2,FALSE)</f>
        <v>ЧУЗ «РЖД-Медицина» г. Абдулино»</v>
      </c>
      <c r="C49" s="5">
        <v>0.77239999999999998</v>
      </c>
      <c r="D49" s="6">
        <v>1</v>
      </c>
      <c r="E49" s="7">
        <v>1.03</v>
      </c>
      <c r="F49" s="8">
        <v>1.113</v>
      </c>
      <c r="G49" s="10">
        <v>0.90503999999999996</v>
      </c>
      <c r="H49" s="9">
        <v>2227.08</v>
      </c>
    </row>
    <row r="50" spans="1:8" ht="15" customHeight="1" x14ac:dyDescent="0.2">
      <c r="A50" s="3" t="s">
        <v>52</v>
      </c>
      <c r="B50" s="4" t="str">
        <f>VLOOKUP($A$5:$A$53,'[3]Итог ср ПВГ'!$B$4:$E$53,2,FALSE)</f>
        <v>ФКУЗ МСЧ-56 ФСИН России</v>
      </c>
      <c r="C50" s="5">
        <v>0.53280000000000005</v>
      </c>
      <c r="D50" s="6">
        <v>1</v>
      </c>
      <c r="E50" s="7">
        <v>1.03</v>
      </c>
      <c r="F50" s="8">
        <v>1</v>
      </c>
      <c r="G50" s="10">
        <v>0.90503999999999996</v>
      </c>
      <c r="H50" s="9">
        <v>1380.27</v>
      </c>
    </row>
    <row r="51" spans="1:8" ht="25.5" x14ac:dyDescent="0.2">
      <c r="A51" s="3" t="s">
        <v>53</v>
      </c>
      <c r="B51" s="4" t="str">
        <f>VLOOKUP($A$5:$A$53,'[3]Итог ср ПВГ'!$B$4:$E$53,2,FALSE)</f>
        <v>ФКУЗ «МСЧ МВД России по Оренбургской области»</v>
      </c>
      <c r="C51" s="5">
        <v>0.93710000000000004</v>
      </c>
      <c r="D51" s="6">
        <v>1</v>
      </c>
      <c r="E51" s="7">
        <v>1.03</v>
      </c>
      <c r="F51" s="8">
        <v>1</v>
      </c>
      <c r="G51" s="10">
        <v>0.90503999999999996</v>
      </c>
      <c r="H51" s="9">
        <v>2427.64</v>
      </c>
    </row>
    <row r="52" spans="1:8" ht="25.5" x14ac:dyDescent="0.2">
      <c r="A52" s="11">
        <v>560101</v>
      </c>
      <c r="B52" s="4" t="str">
        <f>VLOOKUP($A$5:$A$53,'[3]Итог ср ПВГ'!$B$4:$E$53,2,FALSE)</f>
        <v>ООО «Клиника промышленной медицины»</v>
      </c>
      <c r="C52" s="5">
        <v>0.51149999999999995</v>
      </c>
      <c r="D52" s="6">
        <v>1</v>
      </c>
      <c r="E52" s="7">
        <v>1.03</v>
      </c>
      <c r="F52" s="8">
        <v>1</v>
      </c>
      <c r="G52" s="10">
        <v>0.90503999999999996</v>
      </c>
      <c r="H52" s="9">
        <v>1325.09</v>
      </c>
    </row>
    <row r="53" spans="1:8" ht="25.5" x14ac:dyDescent="0.2">
      <c r="A53" s="3" t="s">
        <v>54</v>
      </c>
      <c r="B53" s="4" t="str">
        <f>VLOOKUP($A$5:$A$53,'[3]Итог ср ПВГ'!$B$4:$E$53,2,FALSE)</f>
        <v>ООО «Поликлиника «Полимедика Оренбург»</v>
      </c>
      <c r="C53" s="5">
        <v>0.93820000000000003</v>
      </c>
      <c r="D53" s="6">
        <v>1</v>
      </c>
      <c r="E53" s="7">
        <v>1.03</v>
      </c>
      <c r="F53" s="8">
        <v>1</v>
      </c>
      <c r="G53" s="10">
        <v>0.90503999999999996</v>
      </c>
      <c r="H53" s="9">
        <v>2430.48</v>
      </c>
    </row>
    <row r="54" spans="1:8" x14ac:dyDescent="0.2">
      <c r="D54" s="12"/>
    </row>
  </sheetData>
  <mergeCells count="3">
    <mergeCell ref="A2:H2"/>
    <mergeCell ref="A3:H3"/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 5</vt:lpstr>
      <vt:lpstr>прил 4</vt:lpstr>
      <vt:lpstr>прил 3</vt:lpstr>
      <vt:lpstr>прил 2</vt:lpstr>
      <vt:lpstr>прил 1</vt:lpstr>
      <vt:lpstr>'прил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2023-12-12T11:04:50Z</dcterms:modified>
</cp:coreProperties>
</file>